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Y:\5.TEHNIC\A1.5_Selectarea PA ce vor fi finantate in cadrul proiectului\Metodologie PA\"/>
    </mc:Choice>
  </mc:AlternateContent>
  <xr:revisionPtr revIDLastSave="0" documentId="13_ncr:1_{E7C7E114-5A1C-4C41-A1B6-35F7164F7603}" xr6:coauthVersionLast="47" xr6:coauthVersionMax="47" xr10:uidLastSave="{00000000-0000-0000-0000-000000000000}"/>
  <bookViews>
    <workbookView xWindow="-108" yWindow="-108" windowWidth="23256" windowHeight="12576" tabRatio="500" activeTab="1" xr2:uid="{00000000-000D-0000-FFFF-FFFF00000000}"/>
  </bookViews>
  <sheets>
    <sheet name="buget" sheetId="2" r:id="rId1"/>
    <sheet name="Cash flow" sheetId="6" r:id="rId2"/>
  </sheets>
  <definedNames>
    <definedName name="_xlnm.Print_Area" localSheetId="0">buget!$A$1:$E$80</definedName>
    <definedName name="_xlnm.Print_Area" localSheetId="1">'Cash flow'!$A$1:$AF$29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6" l="1"/>
  <c r="D15" i="6"/>
  <c r="E15" i="6"/>
  <c r="F15" i="6"/>
  <c r="G15" i="6"/>
  <c r="H15" i="6"/>
  <c r="I15" i="6"/>
  <c r="J15" i="6"/>
  <c r="K15" i="6"/>
  <c r="L15" i="6"/>
  <c r="M15" i="6"/>
  <c r="N15" i="6"/>
  <c r="O15" i="6"/>
  <c r="P15" i="6"/>
  <c r="Q15" i="6"/>
  <c r="R15" i="6"/>
  <c r="S15" i="6"/>
  <c r="T15" i="6"/>
  <c r="U15" i="6"/>
  <c r="V15" i="6"/>
  <c r="W15" i="6"/>
  <c r="X15" i="6"/>
  <c r="Y15" i="6"/>
  <c r="Z15" i="6"/>
  <c r="AA15" i="6"/>
  <c r="AB15" i="6"/>
  <c r="AC15" i="6"/>
  <c r="AD15" i="6"/>
  <c r="AE15" i="6"/>
  <c r="AF15" i="6"/>
  <c r="AF8" i="6" l="1"/>
  <c r="AF28" i="6" s="1"/>
  <c r="AE8" i="6"/>
  <c r="AE28" i="6" s="1"/>
  <c r="AD8" i="6"/>
  <c r="AD28" i="6" s="1"/>
  <c r="AC8" i="6"/>
  <c r="AC28" i="6" s="1"/>
  <c r="AB8" i="6"/>
  <c r="AB28" i="6" s="1"/>
  <c r="AA8" i="6"/>
  <c r="AA28" i="6" s="1"/>
  <c r="Z8" i="6"/>
  <c r="Z28" i="6" s="1"/>
  <c r="Y8" i="6"/>
  <c r="Y28" i="6" s="1"/>
  <c r="X8" i="6"/>
  <c r="X28" i="6" s="1"/>
  <c r="W8" i="6"/>
  <c r="W28" i="6" s="1"/>
  <c r="V8" i="6"/>
  <c r="V28" i="6" s="1"/>
  <c r="U8" i="6"/>
  <c r="U28" i="6" s="1"/>
  <c r="T8" i="6"/>
  <c r="T28" i="6" s="1"/>
  <c r="S8" i="6"/>
  <c r="S28" i="6" s="1"/>
  <c r="R8" i="6"/>
  <c r="R28" i="6" s="1"/>
  <c r="Q8" i="6"/>
  <c r="Q28" i="6" s="1"/>
  <c r="C8" i="6"/>
  <c r="C28" i="6" s="1"/>
  <c r="D8" i="6"/>
  <c r="D28" i="6" s="1"/>
  <c r="E8" i="6"/>
  <c r="E28" i="6" s="1"/>
  <c r="F8" i="6"/>
  <c r="F28" i="6" s="1"/>
  <c r="G8" i="6"/>
  <c r="G28" i="6" s="1"/>
  <c r="H8" i="6"/>
  <c r="H28" i="6" s="1"/>
  <c r="I8" i="6"/>
  <c r="I28" i="6" s="1"/>
  <c r="J8" i="6"/>
  <c r="J28" i="6" s="1"/>
  <c r="K8" i="6"/>
  <c r="K28" i="6" s="1"/>
  <c r="L8" i="6"/>
  <c r="L28" i="6" s="1"/>
  <c r="M8" i="6"/>
  <c r="M28" i="6" s="1"/>
  <c r="N8" i="6"/>
  <c r="N28" i="6" s="1"/>
  <c r="O8" i="6"/>
  <c r="O28" i="6" s="1"/>
  <c r="P8" i="6"/>
  <c r="P28" i="6" s="1"/>
  <c r="B15" i="6"/>
  <c r="B8" i="6"/>
  <c r="E17" i="2"/>
  <c r="E48" i="2"/>
  <c r="E49" i="2"/>
  <c r="E22" i="2"/>
  <c r="E21" i="2"/>
  <c r="E15" i="2"/>
  <c r="E14" i="2"/>
  <c r="B28" i="6" l="1"/>
  <c r="B29" i="6" s="1"/>
  <c r="C7" i="6" s="1"/>
  <c r="E19" i="2"/>
  <c r="E12" i="2"/>
  <c r="E37" i="2" l="1"/>
  <c r="E36" i="2"/>
  <c r="E35" i="2"/>
  <c r="E33" i="2" l="1"/>
  <c r="E41" i="2"/>
  <c r="E40" i="2"/>
  <c r="E42" i="2"/>
  <c r="E13" i="2"/>
  <c r="E11" i="2" s="1"/>
  <c r="E20" i="2"/>
  <c r="E18" i="2" s="1"/>
  <c r="E39" i="2" l="1"/>
  <c r="E34" i="2" l="1"/>
  <c r="E79" i="2" l="1"/>
  <c r="E75" i="2"/>
  <c r="E73" i="2"/>
  <c r="E71" i="2"/>
  <c r="E68" i="2"/>
  <c r="E66" i="2"/>
  <c r="E64" i="2"/>
  <c r="E62" i="2"/>
  <c r="E60" i="2"/>
  <c r="E58" i="2"/>
  <c r="E56" i="2"/>
  <c r="E54" i="2"/>
  <c r="E52" i="2"/>
  <c r="E50" i="2"/>
  <c r="E47" i="2" s="1"/>
  <c r="E46" i="2"/>
  <c r="E45" i="2"/>
  <c r="E44" i="2"/>
  <c r="E32" i="2"/>
  <c r="E31" i="2"/>
  <c r="E29" i="2"/>
  <c r="E27" i="2"/>
  <c r="E25" i="2"/>
  <c r="E43" i="2" l="1"/>
  <c r="C29" i="6"/>
  <c r="D7" i="6" s="1"/>
  <c r="D29" i="6" s="1"/>
  <c r="E7" i="6" s="1"/>
  <c r="E29" i="6" s="1"/>
  <c r="F7" i="6" s="1"/>
  <c r="F29" i="6" s="1"/>
  <c r="G7" i="6" s="1"/>
  <c r="G29" i="6" s="1"/>
  <c r="H7" i="6" s="1"/>
  <c r="H29" i="6" s="1"/>
  <c r="I7" i="6" s="1"/>
  <c r="I29" i="6" s="1"/>
  <c r="J7" i="6" s="1"/>
  <c r="J29" i="6" s="1"/>
  <c r="K7" i="6" s="1"/>
  <c r="K29" i="6" s="1"/>
  <c r="L7" i="6" s="1"/>
  <c r="L29" i="6" s="1"/>
  <c r="M7" i="6" s="1"/>
  <c r="M29" i="6" s="1"/>
  <c r="N7" i="6" s="1"/>
  <c r="N29" i="6" s="1"/>
  <c r="O7" i="6" s="1"/>
  <c r="O29" i="6" s="1"/>
  <c r="P7" i="6" s="1"/>
  <c r="P29" i="6" s="1"/>
  <c r="Q7" i="6" s="1"/>
  <c r="Q29" i="6" s="1"/>
  <c r="R7" i="6" s="1"/>
  <c r="R29" i="6" s="1"/>
  <c r="S7" i="6" s="1"/>
  <c r="S29" i="6" s="1"/>
  <c r="T7" i="6" s="1"/>
  <c r="T29" i="6" s="1"/>
  <c r="U7" i="6" s="1"/>
  <c r="U29" i="6" s="1"/>
  <c r="V7" i="6" s="1"/>
  <c r="V29" i="6" s="1"/>
  <c r="W7" i="6" s="1"/>
  <c r="W29" i="6" s="1"/>
  <c r="X7" i="6" s="1"/>
  <c r="X29" i="6" s="1"/>
  <c r="Y7" i="6" s="1"/>
  <c r="Y29" i="6" s="1"/>
  <c r="Z7" i="6" s="1"/>
  <c r="Z29" i="6" s="1"/>
  <c r="AA7" i="6" s="1"/>
  <c r="AA29" i="6" s="1"/>
  <c r="AB7" i="6" s="1"/>
  <c r="AB29" i="6" s="1"/>
  <c r="AC7" i="6" s="1"/>
  <c r="AC29" i="6" s="1"/>
  <c r="AD7" i="6" s="1"/>
  <c r="AD29" i="6" s="1"/>
  <c r="AE7" i="6" s="1"/>
  <c r="AE29" i="6" s="1"/>
  <c r="AF7" i="6" s="1"/>
  <c r="AF29" i="6" s="1"/>
  <c r="E78" i="2" l="1"/>
  <c r="E76" i="2"/>
  <c r="E74" i="2"/>
  <c r="E72" i="2"/>
  <c r="E70" i="2"/>
  <c r="E67" i="2"/>
  <c r="E65" i="2"/>
  <c r="E63" i="2"/>
  <c r="E61" i="2"/>
  <c r="E59" i="2"/>
  <c r="E57" i="2"/>
  <c r="E55" i="2"/>
  <c r="E53" i="2"/>
  <c r="E51" i="2"/>
  <c r="E38" i="2"/>
  <c r="E30" i="2"/>
  <c r="E28" i="2"/>
  <c r="E26" i="2"/>
  <c r="E24" i="2"/>
  <c r="E16" i="2"/>
  <c r="E23" i="2" l="1"/>
  <c r="E69" i="2"/>
  <c r="E10" i="2"/>
  <c r="E80" i="2" l="1"/>
  <c r="E82" i="2" l="1"/>
  <c r="F82" i="2" s="1"/>
  <c r="F81" i="2"/>
</calcChain>
</file>

<file path=xl/sharedStrings.xml><?xml version="1.0" encoding="utf-8"?>
<sst xmlns="http://schemas.openxmlformats.org/spreadsheetml/2006/main" count="118" uniqueCount="103">
  <si>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</si>
  <si>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</si>
  <si>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</si>
  <si>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</si>
  <si>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</si>
  <si>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</si>
  <si>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</si>
  <si>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UM</t>
  </si>
  <si>
    <t>CANTITATE</t>
  </si>
  <si>
    <t>COST UNITAR</t>
  </si>
  <si>
    <t>1. Cheltuieli cu salariile personalului nou-angajat, din care:</t>
  </si>
  <si>
    <t>4. Cheltuieli cu achiziția de active fixe corporale (altele decât terenuri și imobile), obiecte de inventar, materii prime și materiale, inclusiv materiale consumabile, alte cheltuieli pentru investiţii necesare funcţionării întreprinderilor, din care: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</si>
  <si>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</si>
  <si>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</si>
  <si>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</si>
  <si>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</si>
  <si>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</si>
  <si>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</si>
  <si>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</si>
  <si>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</si>
  <si>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Alte cheltuieli de exploatare</t>
  </si>
  <si>
    <t>Indicator</t>
  </si>
  <si>
    <t>Anexa a) la Planul de afaceri</t>
  </si>
  <si>
    <t>LUNI</t>
  </si>
  <si>
    <t>4.3. Cheltuieli cu achiziția de materii prime și materiale, inclusiv materiale consumabile, alte cheltuieli pentru investiţii necesare funcţionării întreprinderilor</t>
  </si>
  <si>
    <t>Anexa b) la Planul de afaceri</t>
  </si>
  <si>
    <t xml:space="preserve">Aplicant: </t>
  </si>
  <si>
    <t>CATEGORIE CHELTUIALA (ELEMENT DE INVESTITIE)</t>
  </si>
  <si>
    <t>Contributii sociale - functia, norma</t>
  </si>
  <si>
    <t>Cheltuieli salariale - functia, norma</t>
  </si>
  <si>
    <t>1.1. Cheltuieli salariale (salariu net)</t>
  </si>
  <si>
    <t xml:space="preserve">11. Cheltuieli financiare şi juridice (notariale) aferente funcţionării întreprinderilor </t>
  </si>
  <si>
    <t xml:space="preserve">12. Conectare la reţele informatice aferente funcţionării întreprinderilor </t>
  </si>
  <si>
    <t xml:space="preserve">13. Cheltuieli de informare şi publicitate aferente funcţionării întreprinderilor </t>
  </si>
  <si>
    <t>14. Alte cheltuieli aferente funcţionării întreprinderilor, din care:</t>
  </si>
  <si>
    <t xml:space="preserve">14.1. Prelucrare de date </t>
  </si>
  <si>
    <t xml:space="preserve">14.2. Întreţinere, actualizare şi dezvoltare de aplicaţii informatice </t>
  </si>
  <si>
    <t xml:space="preserve">14.3. Achiziţionare de publicaţii, cărţi, reviste de specialitate relevante pentru operaţiune, în format tipărit şi/sau electronic </t>
  </si>
  <si>
    <t xml:space="preserve">14.4. Concesiuni, brevete, licenţe, mărci comerciale, drepturi şi active similare </t>
  </si>
  <si>
    <t>15. Cheltuieli aferente garantiilor oferite de banci sau alte institutii financiare</t>
  </si>
  <si>
    <t>TOTAL CHELTUIELI:</t>
  </si>
  <si>
    <t>GO SES URBAN, ID 311122</t>
  </si>
  <si>
    <t>CASH FLOW (FLUX DE NUMERAR)</t>
  </si>
  <si>
    <t>L1</t>
  </si>
  <si>
    <t>L2</t>
  </si>
  <si>
    <t>L3</t>
  </si>
  <si>
    <t>Sold intial de numerar</t>
  </si>
  <si>
    <t>Incasari din vanzari</t>
  </si>
  <si>
    <t>Alte incasari din activitatea firmei</t>
  </si>
  <si>
    <t>Imprumuturi contractate</t>
  </si>
  <si>
    <t>Subventii</t>
  </si>
  <si>
    <t>Vanzari de active si alte incasari din activ. extraordinara</t>
  </si>
  <si>
    <t>Cheltuieli cu salariile personalului</t>
  </si>
  <si>
    <t>Cheltuieli cu deplasarea personalului</t>
  </si>
  <si>
    <t>Contributia asociatilor/actionarilor</t>
  </si>
  <si>
    <t>Retrageri de numerar de catre asociati/actionari</t>
  </si>
  <si>
    <t>Total PLATI</t>
  </si>
  <si>
    <t>Incasari, din care:</t>
  </si>
  <si>
    <t xml:space="preserve">Rambursari de imprumuturi </t>
  </si>
  <si>
    <t>Plata dobanzilor pentru imprumuturi</t>
  </si>
  <si>
    <t>Flux net de numerar (+/-)</t>
  </si>
  <si>
    <t>Sold final de numerar</t>
  </si>
  <si>
    <t>Plati aferente contractelor de leasing (inclusiv dobanzi)</t>
  </si>
  <si>
    <t>Plati pentru obiecte inventar</t>
  </si>
  <si>
    <t>Plati pentru materii prime, materiale, materiale consumabile</t>
  </si>
  <si>
    <t>Plati pentru active fixe corporale</t>
  </si>
  <si>
    <t>Cheltuieli administrative (chirii, utilitati, etc.)</t>
  </si>
  <si>
    <t>Cheltuieli financiare (inclusiv impozit profit sau venit) si exceptionale</t>
  </si>
  <si>
    <r>
      <t>VALOARE TOTALA</t>
    </r>
    <r>
      <rPr>
        <vertAlign val="superscript"/>
        <sz val="11"/>
        <rFont val="Arial"/>
        <family val="2"/>
        <charset val="238"/>
      </rPr>
      <t>*)</t>
    </r>
    <r>
      <rPr>
        <sz val="11"/>
        <rFont val="Arial"/>
        <family val="2"/>
        <charset val="238"/>
      </rPr>
      <t xml:space="preserve"> = TOTAL investitie, inclusiv contributia proprie</t>
    </r>
  </si>
  <si>
    <r>
      <t>VALOARE TOTALA</t>
    </r>
    <r>
      <rPr>
        <b/>
        <vertAlign val="superscript"/>
        <sz val="11"/>
        <rFont val="Times New Roman"/>
        <family val="1"/>
        <charset val="238"/>
      </rPr>
      <t>*)</t>
    </r>
  </si>
  <si>
    <t>L4</t>
  </si>
  <si>
    <t>L5</t>
  </si>
  <si>
    <t>L6</t>
  </si>
  <si>
    <t>L7</t>
  </si>
  <si>
    <t>L8</t>
  </si>
  <si>
    <t>L9</t>
  </si>
  <si>
    <t>L10</t>
  </si>
  <si>
    <t>L11</t>
  </si>
  <si>
    <t>L12</t>
  </si>
  <si>
    <t>L13</t>
  </si>
  <si>
    <t>L14</t>
  </si>
  <si>
    <t>L15</t>
  </si>
  <si>
    <t>L16</t>
  </si>
  <si>
    <t>L17</t>
  </si>
  <si>
    <t>L18</t>
  </si>
  <si>
    <t>L19</t>
  </si>
  <si>
    <t>L20</t>
  </si>
  <si>
    <t>L21</t>
  </si>
  <si>
    <t>L22</t>
  </si>
  <si>
    <t>L23</t>
  </si>
  <si>
    <t>L24</t>
  </si>
  <si>
    <t>L25</t>
  </si>
  <si>
    <t>L26</t>
  </si>
  <si>
    <t>L27</t>
  </si>
  <si>
    <t>L28</t>
  </si>
  <si>
    <t>L29</t>
  </si>
  <si>
    <t>L30</t>
  </si>
  <si>
    <t>L31</t>
  </si>
  <si>
    <t>MAXIM</t>
  </si>
  <si>
    <t>minimis</t>
  </si>
  <si>
    <t>contributie proprie</t>
  </si>
  <si>
    <t>BUGETUL PROIECTULUI</t>
  </si>
  <si>
    <t>2. Cheltuieli cu deplasarea persoanalului intreprinderilor sprijinite, din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</si>
</sst>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amily val="2"/>
      <charset val="238"/>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Arial"/>
      <family val="2"/>
      <charset val="238"/>
    </font>
    <font>
      <sz val="11"/>
      <name val="Times New Roman"/>
      <family val="1"/>
    </font>
    <font>
      <b/>
      <sz val="11"/>
      <name val="Times New Roman"/>
      <family val="1"/>
    </font>
    <font>
      <sz val="8"/>
      <name val="Arial"/>
      <family val="2"/>
      <charset val="238"/>
    </font>
    <font>
      <b/>
      <sz val="10"/>
      <name val="Times New Roman"/>
      <family val="1"/>
    </font>
    <font>
      <sz val="10"/>
      <name val="Times New Roman"/>
      <family val="1"/>
    </font>
    <font>
      <sz val="10"/>
      <color rgb="FF00B0F0"/>
      <name val="Times New Roman"/>
      <family val="1"/>
    </font>
    <font>
      <sz val="11"/>
      <name val="Arial"/>
      <family val="2"/>
      <charset val="238"/>
    </font>
    <font>
      <b/>
      <sz val="11"/>
      <name val="Arial"/>
      <family val="2"/>
      <charset val="238"/>
    </font>
    <font>
      <b/>
      <sz val="11"/>
      <name val="Arial"/>
      <family val="2"/>
    </font>
    <font>
      <vertAlign val="superscript"/>
      <sz val="11"/>
      <name val="Arial"/>
      <family val="2"/>
      <charset val="238"/>
    </font>
    <font>
      <b/>
      <vertAlign val="superscript"/>
      <sz val="11"/>
      <name val="Times New Roman"/>
      <family val="1"/>
      <charset val="238"/>
    </font>
    <font>
      <sz val="11"/>
      <name val="Times New Roman"/>
      <family val="1"/>
      <charset val="238"/>
    </font>
    <font>
      <i/>
      <sz val="11"/>
      <name val="Times New Roman"/>
      <family val="1"/>
      <charset val="238"/>
    </font>
    <font>
      <b/>
      <sz val="11"/>
      <name val="Times New Roman"/>
      <family val="1"/>
      <charset val="238"/>
    </font>
  </fonts>
  <fills count="16">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
      <patternFill patternType="solid">
        <fgColor rgb="FF00B0F0"/>
        <bgColor indexed="64"/>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2" fillId="0" borderId="0" applyNumberFormat="0" applyFill="0" applyBorder="0" applyAlignment="0" applyProtection="0"/>
    <xf numFmtId="0" fontId="3" fillId="5" borderId="0" applyNumberFormat="0" applyBorder="0" applyAlignment="0" applyProtection="0"/>
    <xf numFmtId="0" fontId="1" fillId="6" borderId="0" applyNumberFormat="0" applyBorder="0" applyAlignment="0" applyProtection="0"/>
    <xf numFmtId="0" fontId="4" fillId="0" borderId="0" applyNumberFormat="0" applyFill="0" applyBorder="0" applyAlignment="0" applyProtection="0"/>
    <xf numFmtId="0" fontId="5" fillId="7"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xf numFmtId="0" fontId="7" fillId="8" borderId="0" applyNumberFormat="0" applyBorder="0" applyAlignment="0" applyProtection="0"/>
    <xf numFmtId="0" fontId="8" fillId="8" borderId="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0" borderId="0" applyNumberFormat="0" applyFill="0" applyBorder="0" applyAlignment="0" applyProtection="0"/>
  </cellStyleXfs>
  <cellXfs count="49">
    <xf numFmtId="0" fontId="0" fillId="0" borderId="0" xfId="0"/>
    <xf numFmtId="0" fontId="10" fillId="0" borderId="0" xfId="0" applyFont="1" applyAlignment="1">
      <alignment horizontal="justify" vertical="center"/>
    </xf>
    <xf numFmtId="0" fontId="11" fillId="0" borderId="0" xfId="0" applyFont="1" applyAlignment="1">
      <alignment vertical="center"/>
    </xf>
    <xf numFmtId="0" fontId="13" fillId="0" borderId="0" xfId="0" applyFont="1" applyAlignment="1">
      <alignment vertical="center"/>
    </xf>
    <xf numFmtId="4" fontId="14" fillId="0" borderId="0" xfId="0" applyNumberFormat="1" applyFont="1" applyAlignment="1">
      <alignment horizontal="right"/>
    </xf>
    <xf numFmtId="0" fontId="14" fillId="0" borderId="0" xfId="0" applyFont="1"/>
    <xf numFmtId="4" fontId="13" fillId="0" borderId="0" xfId="0" applyNumberFormat="1" applyFont="1" applyAlignment="1">
      <alignment horizontal="right" vertical="center"/>
    </xf>
    <xf numFmtId="4" fontId="13" fillId="0" borderId="0" xfId="0" applyNumberFormat="1" applyFont="1" applyAlignment="1">
      <alignment horizontal="left" vertical="center"/>
    </xf>
    <xf numFmtId="0" fontId="13" fillId="0" borderId="0" xfId="0" applyFont="1" applyAlignment="1">
      <alignment horizontal="center"/>
    </xf>
    <xf numFmtId="0" fontId="13" fillId="0" borderId="0" xfId="0" applyFont="1"/>
    <xf numFmtId="0" fontId="13" fillId="12" borderId="2" xfId="0" applyFont="1" applyFill="1" applyBorder="1" applyAlignment="1">
      <alignment horizontal="center" vertical="center" wrapText="1"/>
    </xf>
    <xf numFmtId="0" fontId="13" fillId="9" borderId="2" xfId="0" applyFont="1" applyFill="1" applyBorder="1" applyAlignment="1">
      <alignment horizontal="left" vertical="center" wrapText="1"/>
    </xf>
    <xf numFmtId="4" fontId="13" fillId="9" borderId="2" xfId="0" applyNumberFormat="1" applyFont="1" applyFill="1" applyBorder="1" applyAlignment="1">
      <alignment horizontal="right" vertical="center" wrapText="1"/>
    </xf>
    <xf numFmtId="0" fontId="13" fillId="10" borderId="2" xfId="0" applyFont="1" applyFill="1" applyBorder="1" applyAlignment="1">
      <alignment horizontal="left" vertical="center" wrapText="1"/>
    </xf>
    <xf numFmtId="4" fontId="13" fillId="10" borderId="2" xfId="0" applyNumberFormat="1" applyFont="1" applyFill="1" applyBorder="1" applyAlignment="1">
      <alignment horizontal="right" vertical="center" wrapText="1"/>
    </xf>
    <xf numFmtId="0" fontId="14" fillId="0" borderId="2" xfId="0" applyFont="1" applyBorder="1"/>
    <xf numFmtId="4" fontId="14" fillId="0" borderId="2" xfId="0" applyNumberFormat="1" applyFont="1" applyBorder="1" applyAlignment="1">
      <alignment horizontal="right" vertical="center"/>
    </xf>
    <xf numFmtId="4" fontId="15" fillId="0" borderId="2" xfId="0" applyNumberFormat="1" applyFont="1" applyBorder="1" applyAlignment="1">
      <alignment horizontal="right" vertical="center"/>
    </xf>
    <xf numFmtId="0" fontId="13" fillId="13" borderId="2" xfId="0" applyFont="1" applyFill="1" applyBorder="1"/>
    <xf numFmtId="4" fontId="13" fillId="13" borderId="2" xfId="0" applyNumberFormat="1" applyFont="1" applyFill="1" applyBorder="1" applyAlignment="1">
      <alignment horizontal="right" vertical="center"/>
    </xf>
    <xf numFmtId="1" fontId="16" fillId="0" borderId="0" xfId="0" applyNumberFormat="1" applyFont="1" applyAlignment="1">
      <alignment horizontal="right"/>
    </xf>
    <xf numFmtId="0" fontId="16" fillId="0" borderId="0" xfId="0" applyFont="1"/>
    <xf numFmtId="0" fontId="17" fillId="0" borderId="0" xfId="0" applyFont="1"/>
    <xf numFmtId="0" fontId="16" fillId="0" borderId="0" xfId="0" applyFont="1" applyAlignment="1">
      <alignment horizontal="right"/>
    </xf>
    <xf numFmtId="2" fontId="16" fillId="0" borderId="0" xfId="0" applyNumberFormat="1" applyFont="1" applyAlignment="1">
      <alignment horizontal="right"/>
    </xf>
    <xf numFmtId="0" fontId="11" fillId="11" borderId="2" xfId="0" applyFont="1" applyFill="1" applyBorder="1" applyAlignment="1">
      <alignment horizontal="center" vertical="center" wrapText="1"/>
    </xf>
    <xf numFmtId="1" fontId="11" fillId="11" borderId="2" xfId="0" applyNumberFormat="1" applyFont="1" applyFill="1" applyBorder="1" applyAlignment="1">
      <alignment horizontal="center" vertical="center" wrapText="1"/>
    </xf>
    <xf numFmtId="2" fontId="11" fillId="11" borderId="2" xfId="0" applyNumberFormat="1" applyFont="1" applyFill="1" applyBorder="1" applyAlignment="1">
      <alignment horizontal="center" vertical="center" wrapText="1"/>
    </xf>
    <xf numFmtId="0" fontId="16" fillId="0" borderId="0" xfId="0" applyFont="1" applyAlignment="1">
      <alignment horizontal="center"/>
    </xf>
    <xf numFmtId="4" fontId="21" fillId="10" borderId="2" xfId="0" applyNumberFormat="1" applyFont="1" applyFill="1" applyBorder="1" applyAlignment="1">
      <alignment horizontal="right" vertical="center" wrapText="1"/>
    </xf>
    <xf numFmtId="4" fontId="22" fillId="9" borderId="2" xfId="0" applyNumberFormat="1" applyFont="1" applyFill="1" applyBorder="1" applyAlignment="1">
      <alignment vertical="center" wrapText="1"/>
    </xf>
    <xf numFmtId="0" fontId="10" fillId="0" borderId="2" xfId="0" applyFont="1" applyBorder="1" applyAlignment="1">
      <alignment horizontal="left" vertical="center" wrapText="1"/>
    </xf>
    <xf numFmtId="0" fontId="21" fillId="0" borderId="2" xfId="0" applyFont="1" applyBorder="1" applyAlignment="1">
      <alignment horizontal="right" vertical="center" wrapText="1"/>
    </xf>
    <xf numFmtId="1" fontId="21" fillId="0" borderId="2" xfId="0" applyNumberFormat="1" applyFont="1" applyBorder="1" applyAlignment="1">
      <alignment horizontal="right" vertical="center" wrapText="1"/>
    </xf>
    <xf numFmtId="4" fontId="21" fillId="0" borderId="2" xfId="0" applyNumberFormat="1" applyFont="1" applyBorder="1" applyAlignment="1">
      <alignment horizontal="right" vertical="center" wrapText="1"/>
    </xf>
    <xf numFmtId="0" fontId="22" fillId="0" borderId="2" xfId="0" applyFont="1" applyBorder="1" applyAlignment="1">
      <alignment vertical="center" wrapText="1"/>
    </xf>
    <xf numFmtId="2" fontId="21" fillId="0" borderId="2" xfId="0" applyNumberFormat="1" applyFont="1" applyBorder="1" applyAlignment="1">
      <alignment horizontal="right" vertical="center" wrapText="1"/>
    </xf>
    <xf numFmtId="4" fontId="16" fillId="0" borderId="0" xfId="0" applyNumberFormat="1" applyFont="1"/>
    <xf numFmtId="0" fontId="21" fillId="0" borderId="2" xfId="0" quotePrefix="1" applyFont="1" applyBorder="1" applyAlignment="1">
      <alignment horizontal="right" vertical="center" wrapText="1"/>
    </xf>
    <xf numFmtId="4" fontId="23" fillId="11" borderId="2" xfId="0" applyNumberFormat="1" applyFont="1" applyFill="1" applyBorder="1" applyAlignment="1">
      <alignment horizontal="right" vertical="center" wrapText="1"/>
    </xf>
    <xf numFmtId="4" fontId="13" fillId="14" borderId="2" xfId="0" applyNumberFormat="1" applyFont="1" applyFill="1" applyBorder="1" applyAlignment="1">
      <alignment horizontal="center" vertical="center" wrapText="1"/>
    </xf>
    <xf numFmtId="4" fontId="13" fillId="15" borderId="2" xfId="0" applyNumberFormat="1" applyFont="1" applyFill="1" applyBorder="1" applyAlignment="1">
      <alignment horizontal="center" vertical="center" wrapText="1"/>
    </xf>
    <xf numFmtId="10" fontId="16" fillId="0" borderId="0" xfId="0" applyNumberFormat="1" applyFont="1"/>
    <xf numFmtId="0" fontId="18" fillId="0" borderId="0" xfId="0" applyFont="1" applyAlignment="1">
      <alignment horizontal="center"/>
    </xf>
    <xf numFmtId="0" fontId="23" fillId="11" borderId="2"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2" fillId="9" borderId="3" xfId="0" applyFont="1" applyFill="1" applyBorder="1" applyAlignment="1">
      <alignment horizontal="left" vertical="center" wrapText="1"/>
    </xf>
    <xf numFmtId="0" fontId="22" fillId="9" borderId="4" xfId="0" applyFont="1" applyFill="1" applyBorder="1" applyAlignment="1">
      <alignment horizontal="left" vertical="center" wrapText="1"/>
    </xf>
    <xf numFmtId="0" fontId="22" fillId="9" borderId="5" xfId="0" applyFont="1" applyFill="1" applyBorder="1" applyAlignment="1">
      <alignment horizontal="left" vertical="center"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1 1" xfId="9" xr:uid="{00000000-0005-0000-0000-000008000000}"/>
    <cellStyle name="Heading 2 1" xfId="10" xr:uid="{00000000-0005-0000-0000-000009000000}"/>
    <cellStyle name="Heading 3" xfId="11" xr:uid="{00000000-0005-0000-0000-00000A000000}"/>
    <cellStyle name="Hyperlink 1" xfId="12" xr:uid="{00000000-0005-0000-0000-00000B000000}"/>
    <cellStyle name="Neutral 1" xfId="13" xr:uid="{00000000-0005-0000-0000-00000C000000}"/>
    <cellStyle name="Normal" xfId="0" builtinId="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2"/>
  <sheetViews>
    <sheetView view="pageBreakPreview" zoomScale="96" zoomScaleNormal="70" zoomScaleSheetLayoutView="96" workbookViewId="0">
      <selection activeCell="A63" sqref="A63:D63"/>
    </sheetView>
  </sheetViews>
  <sheetFormatPr defaultColWidth="11.44140625" defaultRowHeight="13.8" x14ac:dyDescent="0.25"/>
  <cols>
    <col min="1" max="1" width="59.21875" style="21" customWidth="1"/>
    <col min="2" max="2" width="8.5546875" style="23" customWidth="1"/>
    <col min="3" max="3" width="16" style="20" customWidth="1"/>
    <col min="4" max="4" width="15.44140625" style="24" customWidth="1"/>
    <col min="5" max="5" width="13.77734375" style="24" customWidth="1"/>
    <col min="6" max="16384" width="11.44140625" style="21"/>
  </cols>
  <sheetData>
    <row r="1" spans="1:7" x14ac:dyDescent="0.25">
      <c r="A1" s="2" t="s">
        <v>41</v>
      </c>
      <c r="B1" s="2" t="s">
        <v>26</v>
      </c>
      <c r="D1" s="2"/>
      <c r="E1" s="2"/>
    </row>
    <row r="2" spans="1:7" s="22" customFormat="1" x14ac:dyDescent="0.25">
      <c r="A2" s="2" t="s">
        <v>22</v>
      </c>
      <c r="B2" s="2"/>
      <c r="D2" s="2"/>
      <c r="E2" s="2"/>
    </row>
    <row r="3" spans="1:7" x14ac:dyDescent="0.25">
      <c r="A3" s="1"/>
    </row>
    <row r="4" spans="1:7" x14ac:dyDescent="0.25">
      <c r="A4" s="43" t="s">
        <v>101</v>
      </c>
      <c r="B4" s="43"/>
      <c r="C4" s="43"/>
      <c r="D4" s="43"/>
      <c r="E4" s="43"/>
    </row>
    <row r="7" spans="1:7" ht="16.2" x14ac:dyDescent="0.25">
      <c r="A7" s="21" t="s">
        <v>68</v>
      </c>
      <c r="B7" s="21"/>
    </row>
    <row r="8" spans="1:7" ht="30.6" x14ac:dyDescent="0.25">
      <c r="A8" s="25" t="s">
        <v>27</v>
      </c>
      <c r="B8" s="25" t="s">
        <v>7</v>
      </c>
      <c r="C8" s="26" t="s">
        <v>8</v>
      </c>
      <c r="D8" s="27" t="s">
        <v>9</v>
      </c>
      <c r="E8" s="27" t="s">
        <v>69</v>
      </c>
    </row>
    <row r="9" spans="1:7" s="28" customFormat="1" x14ac:dyDescent="0.25">
      <c r="A9" s="25">
        <v>0</v>
      </c>
      <c r="B9" s="25">
        <v>1</v>
      </c>
      <c r="C9" s="26">
        <v>2</v>
      </c>
      <c r="D9" s="25">
        <v>3</v>
      </c>
      <c r="E9" s="25">
        <v>4</v>
      </c>
    </row>
    <row r="10" spans="1:7" x14ac:dyDescent="0.25">
      <c r="A10" s="45" t="s">
        <v>10</v>
      </c>
      <c r="B10" s="45"/>
      <c r="C10" s="45"/>
      <c r="D10" s="45"/>
      <c r="E10" s="29">
        <f>E11+E16+E18</f>
        <v>0</v>
      </c>
      <c r="F10" s="21" t="s">
        <v>98</v>
      </c>
      <c r="G10" s="29">
        <v>216000</v>
      </c>
    </row>
    <row r="11" spans="1:7" x14ac:dyDescent="0.25">
      <c r="A11" s="46" t="s">
        <v>30</v>
      </c>
      <c r="B11" s="47"/>
      <c r="C11" s="47"/>
      <c r="D11" s="48"/>
      <c r="E11" s="30">
        <f>SUM(E12:E15)</f>
        <v>0</v>
      </c>
    </row>
    <row r="12" spans="1:7" x14ac:dyDescent="0.25">
      <c r="A12" s="31" t="s">
        <v>29</v>
      </c>
      <c r="B12" s="32" t="s">
        <v>23</v>
      </c>
      <c r="C12" s="33"/>
      <c r="D12" s="34"/>
      <c r="E12" s="34">
        <f>C12*D12</f>
        <v>0</v>
      </c>
    </row>
    <row r="13" spans="1:7" x14ac:dyDescent="0.25">
      <c r="A13" s="31" t="s">
        <v>29</v>
      </c>
      <c r="B13" s="32" t="s">
        <v>23</v>
      </c>
      <c r="C13" s="33"/>
      <c r="D13" s="34"/>
      <c r="E13" s="34">
        <f>C13*D13</f>
        <v>0</v>
      </c>
    </row>
    <row r="14" spans="1:7" x14ac:dyDescent="0.25">
      <c r="A14" s="31" t="s">
        <v>29</v>
      </c>
      <c r="B14" s="32" t="s">
        <v>23</v>
      </c>
      <c r="C14" s="33"/>
      <c r="D14" s="34"/>
      <c r="E14" s="34">
        <f>C14*D14</f>
        <v>0</v>
      </c>
    </row>
    <row r="15" spans="1:7" x14ac:dyDescent="0.25">
      <c r="A15" s="31" t="s">
        <v>29</v>
      </c>
      <c r="B15" s="32" t="s">
        <v>23</v>
      </c>
      <c r="C15" s="33"/>
      <c r="D15" s="34"/>
      <c r="E15" s="34">
        <f>C15*D15</f>
        <v>0</v>
      </c>
    </row>
    <row r="16" spans="1:7" x14ac:dyDescent="0.25">
      <c r="A16" s="46" t="s">
        <v>12</v>
      </c>
      <c r="B16" s="47"/>
      <c r="C16" s="47"/>
      <c r="D16" s="48"/>
      <c r="E16" s="30">
        <f>E17</f>
        <v>0</v>
      </c>
    </row>
    <row r="17" spans="1:5" x14ac:dyDescent="0.25">
      <c r="A17" s="35"/>
      <c r="B17" s="32"/>
      <c r="C17" s="33"/>
      <c r="D17" s="36"/>
      <c r="E17" s="34">
        <f>C17*D17</f>
        <v>0</v>
      </c>
    </row>
    <row r="18" spans="1:5" ht="26.4" customHeight="1" x14ac:dyDescent="0.25">
      <c r="A18" s="46" t="s">
        <v>13</v>
      </c>
      <c r="B18" s="47"/>
      <c r="C18" s="47"/>
      <c r="D18" s="48"/>
      <c r="E18" s="30">
        <f>SUM(E19:E22)</f>
        <v>0</v>
      </c>
    </row>
    <row r="19" spans="1:5" x14ac:dyDescent="0.25">
      <c r="A19" s="31" t="s">
        <v>28</v>
      </c>
      <c r="B19" s="32" t="s">
        <v>23</v>
      </c>
      <c r="C19" s="33"/>
      <c r="D19" s="34"/>
      <c r="E19" s="34">
        <f>C19*D19</f>
        <v>0</v>
      </c>
    </row>
    <row r="20" spans="1:5" x14ac:dyDescent="0.25">
      <c r="A20" s="31" t="s">
        <v>28</v>
      </c>
      <c r="B20" s="32" t="s">
        <v>23</v>
      </c>
      <c r="C20" s="33"/>
      <c r="D20" s="34"/>
      <c r="E20" s="34">
        <f>C20*D20</f>
        <v>0</v>
      </c>
    </row>
    <row r="21" spans="1:5" x14ac:dyDescent="0.25">
      <c r="A21" s="31" t="s">
        <v>28</v>
      </c>
      <c r="B21" s="32" t="s">
        <v>23</v>
      </c>
      <c r="C21" s="33"/>
      <c r="D21" s="34"/>
      <c r="E21" s="34">
        <f>C21*D21</f>
        <v>0</v>
      </c>
    </row>
    <row r="22" spans="1:5" x14ac:dyDescent="0.25">
      <c r="A22" s="31" t="s">
        <v>28</v>
      </c>
      <c r="B22" s="32" t="s">
        <v>23</v>
      </c>
      <c r="C22" s="33"/>
      <c r="D22" s="34"/>
      <c r="E22" s="34">
        <f>C22*D22</f>
        <v>0</v>
      </c>
    </row>
    <row r="23" spans="1:5" x14ac:dyDescent="0.25">
      <c r="A23" s="45" t="s">
        <v>102</v>
      </c>
      <c r="B23" s="45"/>
      <c r="C23" s="45"/>
      <c r="D23" s="45"/>
      <c r="E23" s="29">
        <f>E24+E26+E28+E30</f>
        <v>0</v>
      </c>
    </row>
    <row r="24" spans="1:5" x14ac:dyDescent="0.25">
      <c r="A24" s="46" t="s">
        <v>14</v>
      </c>
      <c r="B24" s="47"/>
      <c r="C24" s="47"/>
      <c r="D24" s="48"/>
      <c r="E24" s="30">
        <f>E25</f>
        <v>0</v>
      </c>
    </row>
    <row r="25" spans="1:5" x14ac:dyDescent="0.25">
      <c r="A25" s="31"/>
      <c r="B25" s="32"/>
      <c r="C25" s="33"/>
      <c r="D25" s="34"/>
      <c r="E25" s="34">
        <f>C25*D25</f>
        <v>0</v>
      </c>
    </row>
    <row r="26" spans="1:5" x14ac:dyDescent="0.25">
      <c r="A26" s="46" t="s">
        <v>15</v>
      </c>
      <c r="B26" s="47"/>
      <c r="C26" s="47"/>
      <c r="D26" s="48"/>
      <c r="E26" s="30">
        <f>E27</f>
        <v>0</v>
      </c>
    </row>
    <row r="27" spans="1:5" x14ac:dyDescent="0.25">
      <c r="A27" s="31"/>
      <c r="B27" s="32"/>
      <c r="C27" s="33"/>
      <c r="D27" s="34"/>
      <c r="E27" s="34">
        <f>C27*D27</f>
        <v>0</v>
      </c>
    </row>
    <row r="28" spans="1:5" ht="44.4" customHeight="1" x14ac:dyDescent="0.25">
      <c r="A28" s="46" t="s">
        <v>16</v>
      </c>
      <c r="B28" s="47"/>
      <c r="C28" s="47"/>
      <c r="D28" s="48"/>
      <c r="E28" s="30">
        <f>E29</f>
        <v>0</v>
      </c>
    </row>
    <row r="29" spans="1:5" x14ac:dyDescent="0.25">
      <c r="A29" s="31"/>
      <c r="B29" s="32"/>
      <c r="C29" s="33"/>
      <c r="D29" s="34"/>
      <c r="E29" s="34">
        <f>C29*D29</f>
        <v>0</v>
      </c>
    </row>
    <row r="30" spans="1:5" x14ac:dyDescent="0.25">
      <c r="A30" s="46" t="s">
        <v>17</v>
      </c>
      <c r="B30" s="47"/>
      <c r="C30" s="47"/>
      <c r="D30" s="48"/>
      <c r="E30" s="30">
        <f>E31</f>
        <v>0</v>
      </c>
    </row>
    <row r="31" spans="1:5" x14ac:dyDescent="0.25">
      <c r="A31" s="31"/>
      <c r="B31" s="32"/>
      <c r="C31" s="33"/>
      <c r="D31" s="34"/>
      <c r="E31" s="34">
        <f>C31*D31</f>
        <v>0</v>
      </c>
    </row>
    <row r="32" spans="1:5" ht="30" customHeight="1" x14ac:dyDescent="0.25">
      <c r="A32" s="45" t="s">
        <v>0</v>
      </c>
      <c r="B32" s="45"/>
      <c r="C32" s="45"/>
      <c r="D32" s="45"/>
      <c r="E32" s="29">
        <f>E33+E34+E35+E36+E37</f>
        <v>0</v>
      </c>
    </row>
    <row r="33" spans="1:5" x14ac:dyDescent="0.25">
      <c r="A33" s="31"/>
      <c r="B33" s="32"/>
      <c r="C33" s="33"/>
      <c r="D33" s="34"/>
      <c r="E33" s="34">
        <f>C33*D33</f>
        <v>0</v>
      </c>
    </row>
    <row r="34" spans="1:5" x14ac:dyDescent="0.25">
      <c r="A34" s="31"/>
      <c r="B34" s="32"/>
      <c r="C34" s="33"/>
      <c r="D34" s="34"/>
      <c r="E34" s="34">
        <f>C34*D34</f>
        <v>0</v>
      </c>
    </row>
    <row r="35" spans="1:5" x14ac:dyDescent="0.25">
      <c r="A35" s="31"/>
      <c r="B35" s="32"/>
      <c r="C35" s="33"/>
      <c r="D35" s="34"/>
      <c r="E35" s="34">
        <f t="shared" ref="E35:E37" si="0">C35*D35</f>
        <v>0</v>
      </c>
    </row>
    <row r="36" spans="1:5" x14ac:dyDescent="0.25">
      <c r="A36" s="31"/>
      <c r="B36" s="32"/>
      <c r="C36" s="33"/>
      <c r="D36" s="34"/>
      <c r="E36" s="34">
        <f t="shared" si="0"/>
        <v>0</v>
      </c>
    </row>
    <row r="37" spans="1:5" x14ac:dyDescent="0.25">
      <c r="A37" s="31"/>
      <c r="B37" s="32"/>
      <c r="C37" s="33"/>
      <c r="D37" s="34"/>
      <c r="E37" s="34">
        <f t="shared" si="0"/>
        <v>0</v>
      </c>
    </row>
    <row r="38" spans="1:5" ht="34.200000000000003" customHeight="1" x14ac:dyDescent="0.25">
      <c r="A38" s="45" t="s">
        <v>11</v>
      </c>
      <c r="B38" s="45"/>
      <c r="C38" s="45"/>
      <c r="D38" s="45"/>
      <c r="E38" s="29">
        <f>E39+E43+E47</f>
        <v>0</v>
      </c>
    </row>
    <row r="39" spans="1:5" x14ac:dyDescent="0.25">
      <c r="A39" s="46" t="s">
        <v>18</v>
      </c>
      <c r="B39" s="47"/>
      <c r="C39" s="47"/>
      <c r="D39" s="48"/>
      <c r="E39" s="30">
        <f>SUM(E40:E42)</f>
        <v>0</v>
      </c>
    </row>
    <row r="40" spans="1:5" x14ac:dyDescent="0.25">
      <c r="A40" s="35"/>
      <c r="B40" s="32"/>
      <c r="C40" s="33"/>
      <c r="D40" s="34"/>
      <c r="E40" s="34">
        <f t="shared" ref="E40:E41" si="1">C40*D40</f>
        <v>0</v>
      </c>
    </row>
    <row r="41" spans="1:5" x14ac:dyDescent="0.25">
      <c r="A41" s="35"/>
      <c r="B41" s="32"/>
      <c r="C41" s="33"/>
      <c r="D41" s="34"/>
      <c r="E41" s="34">
        <f t="shared" si="1"/>
        <v>0</v>
      </c>
    </row>
    <row r="42" spans="1:5" x14ac:dyDescent="0.25">
      <c r="A42" s="35"/>
      <c r="B42" s="32"/>
      <c r="C42" s="33"/>
      <c r="D42" s="34"/>
      <c r="E42" s="34">
        <f t="shared" ref="E42" si="2">C42*D42</f>
        <v>0</v>
      </c>
    </row>
    <row r="43" spans="1:5" x14ac:dyDescent="0.25">
      <c r="A43" s="46" t="s">
        <v>19</v>
      </c>
      <c r="B43" s="47"/>
      <c r="C43" s="47"/>
      <c r="D43" s="48"/>
      <c r="E43" s="30">
        <f>SUM(E44:E46)</f>
        <v>0</v>
      </c>
    </row>
    <row r="44" spans="1:5" x14ac:dyDescent="0.25">
      <c r="A44" s="35"/>
      <c r="B44" s="32"/>
      <c r="C44" s="33"/>
      <c r="D44" s="34"/>
      <c r="E44" s="34">
        <f t="shared" ref="E44:E46" si="3">C44*D44</f>
        <v>0</v>
      </c>
    </row>
    <row r="45" spans="1:5" x14ac:dyDescent="0.25">
      <c r="A45" s="35"/>
      <c r="B45" s="32"/>
      <c r="C45" s="33"/>
      <c r="D45" s="34"/>
      <c r="E45" s="34">
        <f t="shared" si="3"/>
        <v>0</v>
      </c>
    </row>
    <row r="46" spans="1:5" x14ac:dyDescent="0.25">
      <c r="A46" s="35"/>
      <c r="B46" s="32"/>
      <c r="C46" s="33"/>
      <c r="D46" s="34"/>
      <c r="E46" s="34">
        <f t="shared" si="3"/>
        <v>0</v>
      </c>
    </row>
    <row r="47" spans="1:5" ht="28.8" customHeight="1" x14ac:dyDescent="0.25">
      <c r="A47" s="46" t="s">
        <v>24</v>
      </c>
      <c r="B47" s="47"/>
      <c r="C47" s="47"/>
      <c r="D47" s="48"/>
      <c r="E47" s="30">
        <f>SUM(E48:E50)</f>
        <v>0</v>
      </c>
    </row>
    <row r="48" spans="1:5" x14ac:dyDescent="0.25">
      <c r="A48" s="35"/>
      <c r="B48" s="32"/>
      <c r="C48" s="33"/>
      <c r="D48" s="34"/>
      <c r="E48" s="34">
        <f t="shared" ref="E48:E49" si="4">C48*D48</f>
        <v>0</v>
      </c>
    </row>
    <row r="49" spans="1:6" x14ac:dyDescent="0.25">
      <c r="A49" s="35"/>
      <c r="B49" s="32"/>
      <c r="C49" s="33"/>
      <c r="D49" s="34"/>
      <c r="E49" s="34">
        <f t="shared" si="4"/>
        <v>0</v>
      </c>
    </row>
    <row r="50" spans="1:6" x14ac:dyDescent="0.25">
      <c r="A50" s="35"/>
      <c r="B50" s="32"/>
      <c r="C50" s="33"/>
      <c r="D50" s="34"/>
      <c r="E50" s="34">
        <f>C50*D50</f>
        <v>0</v>
      </c>
    </row>
    <row r="51" spans="1:6" ht="28.8" customHeight="1" x14ac:dyDescent="0.25">
      <c r="A51" s="45" t="s">
        <v>1</v>
      </c>
      <c r="B51" s="45"/>
      <c r="C51" s="45"/>
      <c r="D51" s="45"/>
      <c r="E51" s="29">
        <f>E52</f>
        <v>0</v>
      </c>
    </row>
    <row r="52" spans="1:6" x14ac:dyDescent="0.25">
      <c r="A52" s="35"/>
      <c r="B52" s="32"/>
      <c r="C52" s="33"/>
      <c r="D52" s="34"/>
      <c r="E52" s="34">
        <f>C52*D52</f>
        <v>0</v>
      </c>
      <c r="F52" s="37"/>
    </row>
    <row r="53" spans="1:6" ht="28.8" customHeight="1" x14ac:dyDescent="0.25">
      <c r="A53" s="45" t="s">
        <v>2</v>
      </c>
      <c r="B53" s="45"/>
      <c r="C53" s="45"/>
      <c r="D53" s="45"/>
      <c r="E53" s="29">
        <f>E54</f>
        <v>0</v>
      </c>
    </row>
    <row r="54" spans="1:6" x14ac:dyDescent="0.25">
      <c r="A54" s="35"/>
      <c r="B54" s="32"/>
      <c r="C54" s="33"/>
      <c r="D54" s="34"/>
      <c r="E54" s="34">
        <f>C54*D54</f>
        <v>0</v>
      </c>
    </row>
    <row r="55" spans="1:6" x14ac:dyDescent="0.25">
      <c r="A55" s="45" t="s">
        <v>3</v>
      </c>
      <c r="B55" s="45"/>
      <c r="C55" s="45"/>
      <c r="D55" s="45"/>
      <c r="E55" s="29">
        <f>E56</f>
        <v>0</v>
      </c>
    </row>
    <row r="56" spans="1:6" x14ac:dyDescent="0.25">
      <c r="A56" s="35"/>
      <c r="B56" s="32"/>
      <c r="C56" s="33"/>
      <c r="D56" s="34"/>
      <c r="E56" s="34">
        <f>C56*D56</f>
        <v>0</v>
      </c>
    </row>
    <row r="57" spans="1:6" x14ac:dyDescent="0.25">
      <c r="A57" s="45" t="s">
        <v>4</v>
      </c>
      <c r="B57" s="45"/>
      <c r="C57" s="45"/>
      <c r="D57" s="45"/>
      <c r="E57" s="29">
        <f>E58</f>
        <v>0</v>
      </c>
    </row>
    <row r="58" spans="1:6" x14ac:dyDescent="0.25">
      <c r="A58" s="35"/>
      <c r="B58" s="32"/>
      <c r="C58" s="33"/>
      <c r="D58" s="34"/>
      <c r="E58" s="34">
        <f>C58*D58</f>
        <v>0</v>
      </c>
    </row>
    <row r="59" spans="1:6" x14ac:dyDescent="0.25">
      <c r="A59" s="45" t="s">
        <v>5</v>
      </c>
      <c r="B59" s="45"/>
      <c r="C59" s="45"/>
      <c r="D59" s="45"/>
      <c r="E59" s="29">
        <f>E60</f>
        <v>0</v>
      </c>
    </row>
    <row r="60" spans="1:6" x14ac:dyDescent="0.25">
      <c r="A60" s="35"/>
      <c r="B60" s="32"/>
      <c r="C60" s="33"/>
      <c r="D60" s="34"/>
      <c r="E60" s="34">
        <f>C60*D60</f>
        <v>0</v>
      </c>
    </row>
    <row r="61" spans="1:6" x14ac:dyDescent="0.25">
      <c r="A61" s="45" t="s">
        <v>6</v>
      </c>
      <c r="B61" s="45"/>
      <c r="C61" s="45"/>
      <c r="D61" s="45"/>
      <c r="E61" s="29">
        <f>E62</f>
        <v>0</v>
      </c>
    </row>
    <row r="62" spans="1:6" x14ac:dyDescent="0.25">
      <c r="A62" s="35"/>
      <c r="B62" s="32"/>
      <c r="C62" s="33"/>
      <c r="D62" s="34"/>
      <c r="E62" s="34">
        <f>C62*D62</f>
        <v>0</v>
      </c>
    </row>
    <row r="63" spans="1:6" x14ac:dyDescent="0.25">
      <c r="A63" s="45" t="s">
        <v>31</v>
      </c>
      <c r="B63" s="45"/>
      <c r="C63" s="45"/>
      <c r="D63" s="45"/>
      <c r="E63" s="29">
        <f>E64</f>
        <v>0</v>
      </c>
    </row>
    <row r="64" spans="1:6" x14ac:dyDescent="0.25">
      <c r="A64" s="35"/>
      <c r="B64" s="32"/>
      <c r="C64" s="33"/>
      <c r="D64" s="34"/>
      <c r="E64" s="34">
        <f>C64*D64</f>
        <v>0</v>
      </c>
    </row>
    <row r="65" spans="1:5" x14ac:dyDescent="0.25">
      <c r="A65" s="45" t="s">
        <v>32</v>
      </c>
      <c r="B65" s="45"/>
      <c r="C65" s="45"/>
      <c r="D65" s="45"/>
      <c r="E65" s="29">
        <f>E66</f>
        <v>0</v>
      </c>
    </row>
    <row r="66" spans="1:5" x14ac:dyDescent="0.25">
      <c r="A66" s="35"/>
      <c r="B66" s="32"/>
      <c r="C66" s="33"/>
      <c r="D66" s="34"/>
      <c r="E66" s="34">
        <f>C66*D66</f>
        <v>0</v>
      </c>
    </row>
    <row r="67" spans="1:5" x14ac:dyDescent="0.25">
      <c r="A67" s="45" t="s">
        <v>33</v>
      </c>
      <c r="B67" s="45"/>
      <c r="C67" s="45"/>
      <c r="D67" s="45"/>
      <c r="E67" s="29">
        <f>E68</f>
        <v>0</v>
      </c>
    </row>
    <row r="68" spans="1:5" x14ac:dyDescent="0.25">
      <c r="A68" s="35"/>
      <c r="B68" s="32"/>
      <c r="C68" s="33"/>
      <c r="D68" s="34"/>
      <c r="E68" s="34">
        <f>C68*D68</f>
        <v>0</v>
      </c>
    </row>
    <row r="69" spans="1:5" x14ac:dyDescent="0.25">
      <c r="A69" s="45" t="s">
        <v>34</v>
      </c>
      <c r="B69" s="45"/>
      <c r="C69" s="45"/>
      <c r="D69" s="45"/>
      <c r="E69" s="29">
        <f>E70+E72+E74+E76</f>
        <v>0</v>
      </c>
    </row>
    <row r="70" spans="1:5" x14ac:dyDescent="0.25">
      <c r="A70" s="46" t="s">
        <v>35</v>
      </c>
      <c r="B70" s="47"/>
      <c r="C70" s="47"/>
      <c r="D70" s="48"/>
      <c r="E70" s="30">
        <f t="shared" ref="E70" si="5">E71</f>
        <v>0</v>
      </c>
    </row>
    <row r="71" spans="1:5" x14ac:dyDescent="0.25">
      <c r="A71" s="35"/>
      <c r="B71" s="32"/>
      <c r="C71" s="33"/>
      <c r="D71" s="34"/>
      <c r="E71" s="34">
        <f>C71*D71</f>
        <v>0</v>
      </c>
    </row>
    <row r="72" spans="1:5" x14ac:dyDescent="0.25">
      <c r="A72" s="46" t="s">
        <v>36</v>
      </c>
      <c r="B72" s="47"/>
      <c r="C72" s="47"/>
      <c r="D72" s="48"/>
      <c r="E72" s="30">
        <f>E73</f>
        <v>0</v>
      </c>
    </row>
    <row r="73" spans="1:5" x14ac:dyDescent="0.25">
      <c r="A73" s="35"/>
      <c r="B73" s="32"/>
      <c r="C73" s="33"/>
      <c r="D73" s="34"/>
      <c r="E73" s="34">
        <f>C73*D73</f>
        <v>0</v>
      </c>
    </row>
    <row r="74" spans="1:5" x14ac:dyDescent="0.25">
      <c r="A74" s="46" t="s">
        <v>37</v>
      </c>
      <c r="B74" s="47"/>
      <c r="C74" s="47"/>
      <c r="D74" s="48"/>
      <c r="E74" s="30">
        <f>E75</f>
        <v>0</v>
      </c>
    </row>
    <row r="75" spans="1:5" x14ac:dyDescent="0.25">
      <c r="A75" s="35"/>
      <c r="B75" s="32"/>
      <c r="C75" s="33"/>
      <c r="D75" s="34"/>
      <c r="E75" s="34">
        <f>C75*D75</f>
        <v>0</v>
      </c>
    </row>
    <row r="76" spans="1:5" x14ac:dyDescent="0.25">
      <c r="A76" s="46" t="s">
        <v>38</v>
      </c>
      <c r="B76" s="47"/>
      <c r="C76" s="47"/>
      <c r="D76" s="48"/>
      <c r="E76" s="30">
        <f>E77</f>
        <v>0</v>
      </c>
    </row>
    <row r="77" spans="1:5" x14ac:dyDescent="0.25">
      <c r="A77" s="35"/>
      <c r="B77" s="38"/>
      <c r="C77" s="33"/>
      <c r="D77" s="34"/>
      <c r="E77" s="34">
        <v>0</v>
      </c>
    </row>
    <row r="78" spans="1:5" x14ac:dyDescent="0.25">
      <c r="A78" s="45" t="s">
        <v>39</v>
      </c>
      <c r="B78" s="45"/>
      <c r="C78" s="45"/>
      <c r="D78" s="45"/>
      <c r="E78" s="29">
        <f>E79</f>
        <v>0</v>
      </c>
    </row>
    <row r="79" spans="1:5" x14ac:dyDescent="0.25">
      <c r="A79" s="35"/>
      <c r="B79" s="32"/>
      <c r="C79" s="33"/>
      <c r="D79" s="34"/>
      <c r="E79" s="34">
        <f>C79*D79</f>
        <v>0</v>
      </c>
    </row>
    <row r="80" spans="1:5" s="22" customFormat="1" x14ac:dyDescent="0.25">
      <c r="A80" s="44" t="s">
        <v>40</v>
      </c>
      <c r="B80" s="44"/>
      <c r="C80" s="44"/>
      <c r="D80" s="44"/>
      <c r="E80" s="39">
        <f>E78+E69+E67+E65+E63+E61+E59+E57+E55+E53+E51+E38+E32+E23+E10</f>
        <v>0</v>
      </c>
    </row>
    <row r="81" spans="4:6" x14ac:dyDescent="0.25">
      <c r="D81" s="24" t="s">
        <v>99</v>
      </c>
      <c r="E81" s="39">
        <v>300000</v>
      </c>
      <c r="F81" s="42" t="e">
        <f>E81/E80</f>
        <v>#DIV/0!</v>
      </c>
    </row>
    <row r="82" spans="4:6" x14ac:dyDescent="0.25">
      <c r="D82" s="24" t="s">
        <v>100</v>
      </c>
      <c r="E82" s="39">
        <f>E80-E81</f>
        <v>-300000</v>
      </c>
      <c r="F82" s="42" t="e">
        <f>E82/E80</f>
        <v>#DIV/0!</v>
      </c>
    </row>
  </sheetData>
  <mergeCells count="31">
    <mergeCell ref="A53:D53"/>
    <mergeCell ref="A55:D55"/>
    <mergeCell ref="A57:D57"/>
    <mergeCell ref="A43:D43"/>
    <mergeCell ref="A10:D10"/>
    <mergeCell ref="A32:D32"/>
    <mergeCell ref="A38:D38"/>
    <mergeCell ref="A39:D39"/>
    <mergeCell ref="A16:D16"/>
    <mergeCell ref="A18:D18"/>
    <mergeCell ref="A24:D24"/>
    <mergeCell ref="A26:D26"/>
    <mergeCell ref="A28:D28"/>
    <mergeCell ref="A30:D30"/>
    <mergeCell ref="A23:D23"/>
    <mergeCell ref="A4:E4"/>
    <mergeCell ref="A80:D80"/>
    <mergeCell ref="A69:D69"/>
    <mergeCell ref="A70:D70"/>
    <mergeCell ref="A72:D72"/>
    <mergeCell ref="A74:D74"/>
    <mergeCell ref="A76:D76"/>
    <mergeCell ref="A78:D78"/>
    <mergeCell ref="A59:D59"/>
    <mergeCell ref="A61:D61"/>
    <mergeCell ref="A63:D63"/>
    <mergeCell ref="A65:D65"/>
    <mergeCell ref="A67:D67"/>
    <mergeCell ref="A11:D11"/>
    <mergeCell ref="A47:D47"/>
    <mergeCell ref="A51:D51"/>
  </mergeCells>
  <pageMargins left="0.70866141732283472" right="0.70866141732283472" top="0.74803149606299213" bottom="0.59055118110236227" header="0.31496062992125984" footer="0.31496062992125984"/>
  <pageSetup paperSize="9" fitToHeight="0" orientation="landscape" r:id="rId1"/>
  <headerFooter>
    <oddFooter>&amp;RPagina &amp;P din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9"/>
  <sheetViews>
    <sheetView tabSelected="1" view="pageBreakPreview" topLeftCell="A16" zoomScale="118" zoomScaleNormal="90" zoomScaleSheetLayoutView="118" workbookViewId="0">
      <selection activeCell="A3" sqref="A3"/>
    </sheetView>
  </sheetViews>
  <sheetFormatPr defaultColWidth="8.77734375" defaultRowHeight="13.2" x14ac:dyDescent="0.25"/>
  <cols>
    <col min="1" max="1" width="49.77734375" style="5" customWidth="1"/>
    <col min="2" max="32" width="9.77734375" style="4" customWidth="1"/>
    <col min="33" max="16384" width="8.77734375" style="5"/>
  </cols>
  <sheetData>
    <row r="1" spans="1:32" x14ac:dyDescent="0.25">
      <c r="A1" s="3" t="s">
        <v>41</v>
      </c>
    </row>
    <row r="2" spans="1:32" x14ac:dyDescent="0.25">
      <c r="A2" s="3" t="s">
        <v>25</v>
      </c>
      <c r="B2" s="6"/>
      <c r="G2" s="6"/>
      <c r="L2" s="6"/>
      <c r="S2" s="6"/>
      <c r="X2" s="6"/>
      <c r="AC2" s="6"/>
    </row>
    <row r="3" spans="1:32" x14ac:dyDescent="0.25">
      <c r="A3" s="7" t="s">
        <v>26</v>
      </c>
    </row>
    <row r="4" spans="1:32" x14ac:dyDescent="0.25">
      <c r="A4" s="8" t="s">
        <v>42</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6" spans="1:32" x14ac:dyDescent="0.25">
      <c r="A6" s="10" t="s">
        <v>21</v>
      </c>
      <c r="B6" s="41" t="s">
        <v>43</v>
      </c>
      <c r="C6" s="41" t="s">
        <v>44</v>
      </c>
      <c r="D6" s="41" t="s">
        <v>45</v>
      </c>
      <c r="E6" s="41" t="s">
        <v>70</v>
      </c>
      <c r="F6" s="41" t="s">
        <v>71</v>
      </c>
      <c r="G6" s="41" t="s">
        <v>72</v>
      </c>
      <c r="H6" s="41" t="s">
        <v>73</v>
      </c>
      <c r="I6" s="41" t="s">
        <v>74</v>
      </c>
      <c r="J6" s="41" t="s">
        <v>75</v>
      </c>
      <c r="K6" s="41" t="s">
        <v>76</v>
      </c>
      <c r="L6" s="41" t="s">
        <v>77</v>
      </c>
      <c r="M6" s="41" t="s">
        <v>78</v>
      </c>
      <c r="N6" s="41" t="s">
        <v>79</v>
      </c>
      <c r="O6" s="41" t="s">
        <v>80</v>
      </c>
      <c r="P6" s="41" t="s">
        <v>81</v>
      </c>
      <c r="Q6" s="41" t="s">
        <v>82</v>
      </c>
      <c r="R6" s="41" t="s">
        <v>83</v>
      </c>
      <c r="S6" s="41" t="s">
        <v>84</v>
      </c>
      <c r="T6" s="40" t="s">
        <v>85</v>
      </c>
      <c r="U6" s="40" t="s">
        <v>86</v>
      </c>
      <c r="V6" s="40" t="s">
        <v>87</v>
      </c>
      <c r="W6" s="40" t="s">
        <v>88</v>
      </c>
      <c r="X6" s="40" t="s">
        <v>89</v>
      </c>
      <c r="Y6" s="40" t="s">
        <v>90</v>
      </c>
      <c r="Z6" s="40" t="s">
        <v>91</v>
      </c>
      <c r="AA6" s="40" t="s">
        <v>92</v>
      </c>
      <c r="AB6" s="40" t="s">
        <v>93</v>
      </c>
      <c r="AC6" s="40" t="s">
        <v>94</v>
      </c>
      <c r="AD6" s="40" t="s">
        <v>95</v>
      </c>
      <c r="AE6" s="40" t="s">
        <v>96</v>
      </c>
      <c r="AF6" s="40" t="s">
        <v>97</v>
      </c>
    </row>
    <row r="7" spans="1:32" x14ac:dyDescent="0.25">
      <c r="A7" s="11" t="s">
        <v>46</v>
      </c>
      <c r="B7" s="12">
        <v>0</v>
      </c>
      <c r="C7" s="12">
        <f>B29</f>
        <v>3000</v>
      </c>
      <c r="D7" s="12">
        <f t="shared" ref="D7:P7" si="0">C29</f>
        <v>33000</v>
      </c>
      <c r="E7" s="12">
        <f t="shared" si="0"/>
        <v>33000</v>
      </c>
      <c r="F7" s="12">
        <f t="shared" si="0"/>
        <v>33000</v>
      </c>
      <c r="G7" s="12">
        <f t="shared" si="0"/>
        <v>36000</v>
      </c>
      <c r="H7" s="12">
        <f t="shared" si="0"/>
        <v>36000</v>
      </c>
      <c r="I7" s="12">
        <f t="shared" si="0"/>
        <v>66000</v>
      </c>
      <c r="J7" s="12">
        <f t="shared" si="0"/>
        <v>66000</v>
      </c>
      <c r="K7" s="12">
        <f t="shared" si="0"/>
        <v>66000</v>
      </c>
      <c r="L7" s="12">
        <f t="shared" si="0"/>
        <v>66000</v>
      </c>
      <c r="M7" s="12">
        <f t="shared" si="0"/>
        <v>66000</v>
      </c>
      <c r="N7" s="12">
        <f t="shared" si="0"/>
        <v>66000</v>
      </c>
      <c r="O7" s="12">
        <f t="shared" si="0"/>
        <v>66000</v>
      </c>
      <c r="P7" s="12">
        <f t="shared" si="0"/>
        <v>66000</v>
      </c>
      <c r="Q7" s="12">
        <f t="shared" ref="Q7:AB7" si="1">P29</f>
        <v>66000</v>
      </c>
      <c r="R7" s="12">
        <f t="shared" si="1"/>
        <v>66000</v>
      </c>
      <c r="S7" s="12">
        <f t="shared" si="1"/>
        <v>66000</v>
      </c>
      <c r="T7" s="12">
        <f t="shared" si="1"/>
        <v>66000</v>
      </c>
      <c r="U7" s="12">
        <f t="shared" si="1"/>
        <v>66000</v>
      </c>
      <c r="V7" s="12">
        <f t="shared" si="1"/>
        <v>66000</v>
      </c>
      <c r="W7" s="12">
        <f t="shared" si="1"/>
        <v>66000</v>
      </c>
      <c r="X7" s="12">
        <f t="shared" si="1"/>
        <v>66000</v>
      </c>
      <c r="Y7" s="12">
        <f t="shared" si="1"/>
        <v>66000</v>
      </c>
      <c r="Z7" s="12">
        <f t="shared" si="1"/>
        <v>66000</v>
      </c>
      <c r="AA7" s="12">
        <f t="shared" si="1"/>
        <v>66000</v>
      </c>
      <c r="AB7" s="12">
        <f t="shared" si="1"/>
        <v>66000</v>
      </c>
      <c r="AC7" s="12">
        <f t="shared" ref="AC7:AF7" si="2">AB29</f>
        <v>66000</v>
      </c>
      <c r="AD7" s="12">
        <f t="shared" si="2"/>
        <v>66000</v>
      </c>
      <c r="AE7" s="12">
        <f t="shared" si="2"/>
        <v>66000</v>
      </c>
      <c r="AF7" s="12">
        <f t="shared" si="2"/>
        <v>66000</v>
      </c>
    </row>
    <row r="8" spans="1:32" x14ac:dyDescent="0.25">
      <c r="A8" s="13" t="s">
        <v>57</v>
      </c>
      <c r="B8" s="14">
        <f>SUM(B9:B14)</f>
        <v>3000</v>
      </c>
      <c r="C8" s="14">
        <f t="shared" ref="C8:P8" si="3">SUM(C9:C14)</f>
        <v>30000</v>
      </c>
      <c r="D8" s="14">
        <f t="shared" si="3"/>
        <v>0</v>
      </c>
      <c r="E8" s="14">
        <f t="shared" si="3"/>
        <v>0</v>
      </c>
      <c r="F8" s="14">
        <f t="shared" si="3"/>
        <v>3000</v>
      </c>
      <c r="G8" s="14">
        <f t="shared" si="3"/>
        <v>0</v>
      </c>
      <c r="H8" s="14">
        <f t="shared" si="3"/>
        <v>30000</v>
      </c>
      <c r="I8" s="14">
        <f t="shared" si="3"/>
        <v>0</v>
      </c>
      <c r="J8" s="14">
        <f t="shared" si="3"/>
        <v>0</v>
      </c>
      <c r="K8" s="14">
        <f t="shared" si="3"/>
        <v>0</v>
      </c>
      <c r="L8" s="14">
        <f t="shared" si="3"/>
        <v>0</v>
      </c>
      <c r="M8" s="14">
        <f t="shared" si="3"/>
        <v>0</v>
      </c>
      <c r="N8" s="14">
        <f t="shared" si="3"/>
        <v>0</v>
      </c>
      <c r="O8" s="14">
        <f t="shared" si="3"/>
        <v>0</v>
      </c>
      <c r="P8" s="14">
        <f t="shared" si="3"/>
        <v>0</v>
      </c>
      <c r="Q8" s="14">
        <f t="shared" ref="Q8" si="4">SUM(Q9:Q14)</f>
        <v>0</v>
      </c>
      <c r="R8" s="14">
        <f t="shared" ref="R8" si="5">SUM(R9:R14)</f>
        <v>0</v>
      </c>
      <c r="S8" s="14">
        <f t="shared" ref="S8" si="6">SUM(S9:S14)</f>
        <v>0</v>
      </c>
      <c r="T8" s="14">
        <f t="shared" ref="T8" si="7">SUM(T9:T14)</f>
        <v>0</v>
      </c>
      <c r="U8" s="14">
        <f t="shared" ref="U8" si="8">SUM(U9:U14)</f>
        <v>0</v>
      </c>
      <c r="V8" s="14">
        <f t="shared" ref="V8" si="9">SUM(V9:V14)</f>
        <v>0</v>
      </c>
      <c r="W8" s="14">
        <f t="shared" ref="W8" si="10">SUM(W9:W14)</f>
        <v>0</v>
      </c>
      <c r="X8" s="14">
        <f t="shared" ref="X8" si="11">SUM(X9:X14)</f>
        <v>0</v>
      </c>
      <c r="Y8" s="14">
        <f t="shared" ref="Y8" si="12">SUM(Y9:Y14)</f>
        <v>0</v>
      </c>
      <c r="Z8" s="14">
        <f t="shared" ref="Z8" si="13">SUM(Z9:Z14)</f>
        <v>0</v>
      </c>
      <c r="AA8" s="14">
        <f t="shared" ref="AA8" si="14">SUM(AA9:AA14)</f>
        <v>0</v>
      </c>
      <c r="AB8" s="14">
        <f t="shared" ref="AB8" si="15">SUM(AB9:AB14)</f>
        <v>0</v>
      </c>
      <c r="AC8" s="14">
        <f t="shared" ref="AC8" si="16">SUM(AC9:AC14)</f>
        <v>0</v>
      </c>
      <c r="AD8" s="14">
        <f t="shared" ref="AD8" si="17">SUM(AD9:AD14)</f>
        <v>0</v>
      </c>
      <c r="AE8" s="14">
        <f t="shared" ref="AE8" si="18">SUM(AE9:AE14)</f>
        <v>0</v>
      </c>
      <c r="AF8" s="14">
        <f t="shared" ref="AF8" si="19">SUM(AF9:AF14)</f>
        <v>0</v>
      </c>
    </row>
    <row r="9" spans="1:32" x14ac:dyDescent="0.25">
      <c r="A9" s="15" t="s">
        <v>47</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row>
    <row r="10" spans="1:32" x14ac:dyDescent="0.25">
      <c r="A10" s="15" t="s">
        <v>48</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row>
    <row r="11" spans="1:32" x14ac:dyDescent="0.25">
      <c r="A11" s="15" t="s">
        <v>51</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row>
    <row r="12" spans="1:32" x14ac:dyDescent="0.25">
      <c r="A12" s="15" t="s">
        <v>49</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row>
    <row r="13" spans="1:32" x14ac:dyDescent="0.25">
      <c r="A13" s="15" t="s">
        <v>54</v>
      </c>
      <c r="B13" s="16">
        <v>3000</v>
      </c>
      <c r="C13" s="16"/>
      <c r="D13" s="16"/>
      <c r="E13" s="16"/>
      <c r="F13" s="16">
        <v>3000</v>
      </c>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row>
    <row r="14" spans="1:32" x14ac:dyDescent="0.25">
      <c r="A14" s="15" t="s">
        <v>50</v>
      </c>
      <c r="B14" s="16"/>
      <c r="C14" s="16">
        <v>30000</v>
      </c>
      <c r="D14" s="16"/>
      <c r="E14" s="16"/>
      <c r="F14" s="16"/>
      <c r="G14" s="16"/>
      <c r="H14" s="16">
        <v>30000</v>
      </c>
      <c r="I14" s="16"/>
      <c r="J14" s="16"/>
      <c r="K14" s="16"/>
      <c r="L14" s="16"/>
      <c r="M14" s="16"/>
      <c r="N14" s="16"/>
      <c r="O14" s="16"/>
      <c r="P14" s="16"/>
      <c r="Q14" s="16"/>
      <c r="R14" s="16"/>
      <c r="S14" s="16"/>
      <c r="T14" s="16"/>
      <c r="U14" s="16"/>
      <c r="V14" s="16"/>
      <c r="W14" s="16"/>
      <c r="X14" s="16"/>
      <c r="Y14" s="16"/>
      <c r="Z14" s="16"/>
      <c r="AA14" s="16"/>
      <c r="AB14" s="16"/>
      <c r="AC14" s="16"/>
      <c r="AD14" s="16"/>
      <c r="AE14" s="16"/>
      <c r="AF14" s="16"/>
    </row>
    <row r="15" spans="1:32" x14ac:dyDescent="0.25">
      <c r="A15" s="13" t="s">
        <v>56</v>
      </c>
      <c r="B15" s="14">
        <f>SUM(B16:B27)</f>
        <v>0</v>
      </c>
      <c r="C15" s="14">
        <f t="shared" ref="C15:AF15" si="20">SUM(C16:C27)</f>
        <v>0</v>
      </c>
      <c r="D15" s="14">
        <f t="shared" si="20"/>
        <v>0</v>
      </c>
      <c r="E15" s="14">
        <f t="shared" si="20"/>
        <v>0</v>
      </c>
      <c r="F15" s="14">
        <f t="shared" si="20"/>
        <v>0</v>
      </c>
      <c r="G15" s="14">
        <f t="shared" si="20"/>
        <v>0</v>
      </c>
      <c r="H15" s="14">
        <f t="shared" si="20"/>
        <v>0</v>
      </c>
      <c r="I15" s="14">
        <f t="shared" si="20"/>
        <v>0</v>
      </c>
      <c r="J15" s="14">
        <f t="shared" si="20"/>
        <v>0</v>
      </c>
      <c r="K15" s="14">
        <f t="shared" si="20"/>
        <v>0</v>
      </c>
      <c r="L15" s="14">
        <f t="shared" si="20"/>
        <v>0</v>
      </c>
      <c r="M15" s="14">
        <f t="shared" si="20"/>
        <v>0</v>
      </c>
      <c r="N15" s="14">
        <f t="shared" si="20"/>
        <v>0</v>
      </c>
      <c r="O15" s="14">
        <f t="shared" si="20"/>
        <v>0</v>
      </c>
      <c r="P15" s="14">
        <f t="shared" si="20"/>
        <v>0</v>
      </c>
      <c r="Q15" s="14">
        <f t="shared" si="20"/>
        <v>0</v>
      </c>
      <c r="R15" s="14">
        <f t="shared" si="20"/>
        <v>0</v>
      </c>
      <c r="S15" s="14">
        <f t="shared" si="20"/>
        <v>0</v>
      </c>
      <c r="T15" s="14">
        <f t="shared" si="20"/>
        <v>0</v>
      </c>
      <c r="U15" s="14">
        <f t="shared" si="20"/>
        <v>0</v>
      </c>
      <c r="V15" s="14">
        <f t="shared" si="20"/>
        <v>0</v>
      </c>
      <c r="W15" s="14">
        <f t="shared" si="20"/>
        <v>0</v>
      </c>
      <c r="X15" s="14">
        <f t="shared" si="20"/>
        <v>0</v>
      </c>
      <c r="Y15" s="14">
        <f t="shared" si="20"/>
        <v>0</v>
      </c>
      <c r="Z15" s="14">
        <f t="shared" si="20"/>
        <v>0</v>
      </c>
      <c r="AA15" s="14">
        <f t="shared" si="20"/>
        <v>0</v>
      </c>
      <c r="AB15" s="14">
        <f t="shared" si="20"/>
        <v>0</v>
      </c>
      <c r="AC15" s="14">
        <f t="shared" si="20"/>
        <v>0</v>
      </c>
      <c r="AD15" s="14">
        <f t="shared" si="20"/>
        <v>0</v>
      </c>
      <c r="AE15" s="14">
        <f t="shared" si="20"/>
        <v>0</v>
      </c>
      <c r="AF15" s="14">
        <f t="shared" si="20"/>
        <v>0</v>
      </c>
    </row>
    <row r="16" spans="1:32" x14ac:dyDescent="0.25">
      <c r="A16" s="15" t="s">
        <v>52</v>
      </c>
      <c r="B16" s="17"/>
      <c r="C16" s="16"/>
      <c r="D16" s="16"/>
      <c r="E16" s="16"/>
      <c r="F16" s="16"/>
      <c r="G16" s="17"/>
      <c r="H16" s="16"/>
      <c r="I16" s="16"/>
      <c r="J16" s="16"/>
      <c r="K16" s="16"/>
      <c r="L16" s="17"/>
      <c r="M16" s="16"/>
      <c r="N16" s="16"/>
      <c r="O16" s="16"/>
      <c r="P16" s="16"/>
      <c r="Q16" s="16"/>
      <c r="R16" s="16"/>
      <c r="S16" s="17"/>
      <c r="T16" s="16"/>
      <c r="U16" s="16"/>
      <c r="V16" s="16"/>
      <c r="W16" s="16"/>
      <c r="X16" s="17"/>
      <c r="Y16" s="16"/>
      <c r="Z16" s="16"/>
      <c r="AA16" s="16"/>
      <c r="AB16" s="16"/>
      <c r="AC16" s="17"/>
      <c r="AD16" s="16"/>
      <c r="AE16" s="16"/>
      <c r="AF16" s="16"/>
    </row>
    <row r="17" spans="1:32" x14ac:dyDescent="0.25">
      <c r="A17" s="15" t="s">
        <v>53</v>
      </c>
      <c r="B17" s="17"/>
      <c r="C17" s="16"/>
      <c r="D17" s="16"/>
      <c r="E17" s="16"/>
      <c r="F17" s="16"/>
      <c r="G17" s="17"/>
      <c r="H17" s="16"/>
      <c r="I17" s="16"/>
      <c r="J17" s="16"/>
      <c r="K17" s="16"/>
      <c r="L17" s="17"/>
      <c r="M17" s="16"/>
      <c r="N17" s="16"/>
      <c r="O17" s="16"/>
      <c r="P17" s="16"/>
      <c r="Q17" s="16"/>
      <c r="R17" s="16"/>
      <c r="S17" s="17"/>
      <c r="T17" s="16"/>
      <c r="U17" s="16"/>
      <c r="V17" s="16"/>
      <c r="W17" s="16"/>
      <c r="X17" s="17"/>
      <c r="Y17" s="16"/>
      <c r="Z17" s="16"/>
      <c r="AA17" s="16"/>
      <c r="AB17" s="16"/>
      <c r="AC17" s="17"/>
      <c r="AD17" s="16"/>
      <c r="AE17" s="16"/>
      <c r="AF17" s="16"/>
    </row>
    <row r="18" spans="1:32" x14ac:dyDescent="0.25">
      <c r="A18" s="15" t="s">
        <v>66</v>
      </c>
      <c r="B18" s="17"/>
      <c r="C18" s="16"/>
      <c r="D18" s="16"/>
      <c r="E18" s="16"/>
      <c r="F18" s="16"/>
      <c r="G18" s="17"/>
      <c r="H18" s="16"/>
      <c r="I18" s="16"/>
      <c r="J18" s="16"/>
      <c r="K18" s="16"/>
      <c r="L18" s="17"/>
      <c r="M18" s="16"/>
      <c r="N18" s="16"/>
      <c r="O18" s="16"/>
      <c r="P18" s="16"/>
      <c r="Q18" s="16"/>
      <c r="R18" s="16"/>
      <c r="S18" s="17"/>
      <c r="T18" s="16"/>
      <c r="U18" s="16"/>
      <c r="V18" s="16"/>
      <c r="W18" s="16"/>
      <c r="X18" s="17"/>
      <c r="Y18" s="16"/>
      <c r="Z18" s="16"/>
      <c r="AA18" s="16"/>
      <c r="AB18" s="16"/>
      <c r="AC18" s="17"/>
      <c r="AD18" s="16"/>
      <c r="AE18" s="16"/>
      <c r="AF18" s="16"/>
    </row>
    <row r="19" spans="1:32" x14ac:dyDescent="0.25">
      <c r="A19" s="15" t="s">
        <v>65</v>
      </c>
      <c r="B19" s="17"/>
      <c r="C19" s="16"/>
      <c r="D19" s="16"/>
      <c r="E19" s="16"/>
      <c r="F19" s="16"/>
      <c r="G19" s="17"/>
      <c r="H19" s="16"/>
      <c r="I19" s="16"/>
      <c r="J19" s="16"/>
      <c r="K19" s="16"/>
      <c r="L19" s="17"/>
      <c r="M19" s="16"/>
      <c r="N19" s="16"/>
      <c r="O19" s="16"/>
      <c r="P19" s="16"/>
      <c r="Q19" s="16"/>
      <c r="R19" s="16"/>
      <c r="S19" s="17"/>
      <c r="T19" s="16"/>
      <c r="U19" s="16"/>
      <c r="V19" s="16"/>
      <c r="W19" s="16"/>
      <c r="X19" s="17"/>
      <c r="Y19" s="16"/>
      <c r="Z19" s="16"/>
      <c r="AA19" s="16"/>
      <c r="AB19" s="16"/>
      <c r="AC19" s="17"/>
      <c r="AD19" s="16"/>
      <c r="AE19" s="16"/>
      <c r="AF19" s="16"/>
    </row>
    <row r="20" spans="1:32" x14ac:dyDescent="0.25">
      <c r="A20" s="15" t="s">
        <v>63</v>
      </c>
      <c r="B20" s="17"/>
      <c r="C20" s="16"/>
      <c r="D20" s="16"/>
      <c r="E20" s="16"/>
      <c r="F20" s="16"/>
      <c r="G20" s="17"/>
      <c r="H20" s="16"/>
      <c r="I20" s="16"/>
      <c r="J20" s="16"/>
      <c r="K20" s="16"/>
      <c r="L20" s="17"/>
      <c r="M20" s="16"/>
      <c r="N20" s="16"/>
      <c r="O20" s="16"/>
      <c r="P20" s="16"/>
      <c r="Q20" s="16"/>
      <c r="R20" s="16"/>
      <c r="S20" s="17"/>
      <c r="T20" s="16"/>
      <c r="U20" s="16"/>
      <c r="V20" s="16"/>
      <c r="W20" s="16"/>
      <c r="X20" s="17"/>
      <c r="Y20" s="16"/>
      <c r="Z20" s="16"/>
      <c r="AA20" s="16"/>
      <c r="AB20" s="16"/>
      <c r="AC20" s="17"/>
      <c r="AD20" s="16"/>
      <c r="AE20" s="16"/>
      <c r="AF20" s="16"/>
    </row>
    <row r="21" spans="1:32" x14ac:dyDescent="0.25">
      <c r="A21" s="15" t="s">
        <v>64</v>
      </c>
      <c r="B21" s="17"/>
      <c r="C21" s="16"/>
      <c r="D21" s="16"/>
      <c r="E21" s="16"/>
      <c r="F21" s="16"/>
      <c r="G21" s="17"/>
      <c r="H21" s="16"/>
      <c r="I21" s="16"/>
      <c r="J21" s="16"/>
      <c r="K21" s="16"/>
      <c r="L21" s="17"/>
      <c r="M21" s="16"/>
      <c r="N21" s="16"/>
      <c r="O21" s="16"/>
      <c r="P21" s="16"/>
      <c r="Q21" s="16"/>
      <c r="R21" s="16"/>
      <c r="S21" s="17"/>
      <c r="T21" s="16"/>
      <c r="U21" s="16"/>
      <c r="V21" s="16"/>
      <c r="W21" s="16"/>
      <c r="X21" s="17"/>
      <c r="Y21" s="16"/>
      <c r="Z21" s="16"/>
      <c r="AA21" s="16"/>
      <c r="AB21" s="16"/>
      <c r="AC21" s="17"/>
      <c r="AD21" s="16"/>
      <c r="AE21" s="16"/>
      <c r="AF21" s="16"/>
    </row>
    <row r="22" spans="1:32" x14ac:dyDescent="0.25">
      <c r="A22" s="15" t="s">
        <v>62</v>
      </c>
      <c r="B22" s="17"/>
      <c r="C22" s="16"/>
      <c r="D22" s="16"/>
      <c r="E22" s="16"/>
      <c r="F22" s="16"/>
      <c r="G22" s="17"/>
      <c r="H22" s="16"/>
      <c r="I22" s="16"/>
      <c r="J22" s="16"/>
      <c r="K22" s="16"/>
      <c r="L22" s="17"/>
      <c r="M22" s="16"/>
      <c r="N22" s="16"/>
      <c r="O22" s="16"/>
      <c r="P22" s="16"/>
      <c r="Q22" s="16"/>
      <c r="R22" s="16"/>
      <c r="S22" s="17"/>
      <c r="T22" s="16"/>
      <c r="U22" s="16"/>
      <c r="V22" s="16"/>
      <c r="W22" s="16"/>
      <c r="X22" s="17"/>
      <c r="Y22" s="16"/>
      <c r="Z22" s="16"/>
      <c r="AA22" s="16"/>
      <c r="AB22" s="16"/>
      <c r="AC22" s="17"/>
      <c r="AD22" s="16"/>
      <c r="AE22" s="16"/>
      <c r="AF22" s="16"/>
    </row>
    <row r="23" spans="1:32" x14ac:dyDescent="0.25">
      <c r="A23" s="15" t="s">
        <v>20</v>
      </c>
      <c r="B23" s="17"/>
      <c r="C23" s="16"/>
      <c r="D23" s="16"/>
      <c r="E23" s="16"/>
      <c r="F23" s="16"/>
      <c r="G23" s="17"/>
      <c r="H23" s="16"/>
      <c r="I23" s="16"/>
      <c r="J23" s="16"/>
      <c r="K23" s="16"/>
      <c r="L23" s="17"/>
      <c r="M23" s="16"/>
      <c r="N23" s="16"/>
      <c r="O23" s="16"/>
      <c r="P23" s="16"/>
      <c r="Q23" s="16"/>
      <c r="R23" s="16"/>
      <c r="S23" s="17"/>
      <c r="T23" s="16"/>
      <c r="U23" s="16"/>
      <c r="V23" s="16"/>
      <c r="W23" s="16"/>
      <c r="X23" s="17"/>
      <c r="Y23" s="16"/>
      <c r="Z23" s="16"/>
      <c r="AA23" s="16"/>
      <c r="AB23" s="16"/>
      <c r="AC23" s="17"/>
      <c r="AD23" s="16"/>
      <c r="AE23" s="16"/>
      <c r="AF23" s="16"/>
    </row>
    <row r="24" spans="1:32" x14ac:dyDescent="0.25">
      <c r="A24" s="15" t="s">
        <v>67</v>
      </c>
      <c r="B24" s="17"/>
      <c r="C24" s="16"/>
      <c r="D24" s="16"/>
      <c r="E24" s="16"/>
      <c r="F24" s="16"/>
      <c r="G24" s="17"/>
      <c r="H24" s="16"/>
      <c r="I24" s="16"/>
      <c r="J24" s="16"/>
      <c r="K24" s="16"/>
      <c r="L24" s="17"/>
      <c r="M24" s="16"/>
      <c r="N24" s="16"/>
      <c r="O24" s="16"/>
      <c r="P24" s="16"/>
      <c r="Q24" s="16"/>
      <c r="R24" s="16"/>
      <c r="S24" s="17"/>
      <c r="T24" s="16"/>
      <c r="U24" s="16"/>
      <c r="V24" s="16"/>
      <c r="W24" s="16"/>
      <c r="X24" s="17"/>
      <c r="Y24" s="16"/>
      <c r="Z24" s="16"/>
      <c r="AA24" s="16"/>
      <c r="AB24" s="16"/>
      <c r="AC24" s="17"/>
      <c r="AD24" s="16"/>
      <c r="AE24" s="16"/>
      <c r="AF24" s="16"/>
    </row>
    <row r="25" spans="1:32" x14ac:dyDescent="0.25">
      <c r="A25" s="15" t="s">
        <v>58</v>
      </c>
      <c r="B25" s="17"/>
      <c r="C25" s="16"/>
      <c r="D25" s="16"/>
      <c r="E25" s="16"/>
      <c r="F25" s="16"/>
      <c r="G25" s="17"/>
      <c r="H25" s="16"/>
      <c r="I25" s="16"/>
      <c r="J25" s="16"/>
      <c r="K25" s="16"/>
      <c r="L25" s="17"/>
      <c r="M25" s="16"/>
      <c r="N25" s="16"/>
      <c r="O25" s="16"/>
      <c r="P25" s="16"/>
      <c r="Q25" s="16"/>
      <c r="R25" s="16"/>
      <c r="S25" s="17"/>
      <c r="T25" s="16"/>
      <c r="U25" s="16"/>
      <c r="V25" s="16"/>
      <c r="W25" s="16"/>
      <c r="X25" s="17"/>
      <c r="Y25" s="16"/>
      <c r="Z25" s="16"/>
      <c r="AA25" s="16"/>
      <c r="AB25" s="16"/>
      <c r="AC25" s="17"/>
      <c r="AD25" s="16"/>
      <c r="AE25" s="16"/>
      <c r="AF25" s="16"/>
    </row>
    <row r="26" spans="1:32" x14ac:dyDescent="0.25">
      <c r="A26" s="15" t="s">
        <v>59</v>
      </c>
      <c r="B26" s="17"/>
      <c r="C26" s="16"/>
      <c r="D26" s="16"/>
      <c r="E26" s="16"/>
      <c r="F26" s="16"/>
      <c r="G26" s="17"/>
      <c r="H26" s="16"/>
      <c r="I26" s="16"/>
      <c r="J26" s="16"/>
      <c r="K26" s="16"/>
      <c r="L26" s="17"/>
      <c r="M26" s="16"/>
      <c r="N26" s="16"/>
      <c r="O26" s="16"/>
      <c r="P26" s="16"/>
      <c r="Q26" s="16"/>
      <c r="R26" s="16"/>
      <c r="S26" s="17"/>
      <c r="T26" s="16"/>
      <c r="U26" s="16"/>
      <c r="V26" s="16"/>
      <c r="W26" s="16"/>
      <c r="X26" s="17"/>
      <c r="Y26" s="16"/>
      <c r="Z26" s="16"/>
      <c r="AA26" s="16"/>
      <c r="AB26" s="16"/>
      <c r="AC26" s="17"/>
      <c r="AD26" s="16"/>
      <c r="AE26" s="16"/>
      <c r="AF26" s="16"/>
    </row>
    <row r="27" spans="1:32" x14ac:dyDescent="0.25">
      <c r="A27" s="15" t="s">
        <v>55</v>
      </c>
      <c r="B27" s="17"/>
      <c r="C27" s="16"/>
      <c r="D27" s="16"/>
      <c r="E27" s="16"/>
      <c r="F27" s="16"/>
      <c r="G27" s="17"/>
      <c r="H27" s="16"/>
      <c r="I27" s="16"/>
      <c r="J27" s="16"/>
      <c r="K27" s="16"/>
      <c r="L27" s="17"/>
      <c r="M27" s="16"/>
      <c r="N27" s="16"/>
      <c r="O27" s="16"/>
      <c r="P27" s="16"/>
      <c r="Q27" s="16"/>
      <c r="R27" s="16"/>
      <c r="S27" s="17"/>
      <c r="T27" s="16"/>
      <c r="U27" s="16"/>
      <c r="V27" s="16"/>
      <c r="W27" s="16"/>
      <c r="X27" s="17"/>
      <c r="Y27" s="16"/>
      <c r="Z27" s="16"/>
      <c r="AA27" s="16"/>
      <c r="AB27" s="16"/>
      <c r="AC27" s="17"/>
      <c r="AD27" s="16"/>
      <c r="AE27" s="16"/>
      <c r="AF27" s="16"/>
    </row>
    <row r="28" spans="1:32" s="9" customFormat="1" x14ac:dyDescent="0.25">
      <c r="A28" s="18" t="s">
        <v>60</v>
      </c>
      <c r="B28" s="19">
        <f>B8-B15</f>
        <v>3000</v>
      </c>
      <c r="C28" s="19">
        <f t="shared" ref="C28:AF28" si="21">C8-C15</f>
        <v>30000</v>
      </c>
      <c r="D28" s="19">
        <f t="shared" si="21"/>
        <v>0</v>
      </c>
      <c r="E28" s="19">
        <f t="shared" si="21"/>
        <v>0</v>
      </c>
      <c r="F28" s="19">
        <f t="shared" si="21"/>
        <v>3000</v>
      </c>
      <c r="G28" s="19">
        <f t="shared" si="21"/>
        <v>0</v>
      </c>
      <c r="H28" s="19">
        <f t="shared" si="21"/>
        <v>30000</v>
      </c>
      <c r="I28" s="19">
        <f t="shared" si="21"/>
        <v>0</v>
      </c>
      <c r="J28" s="19">
        <f t="shared" si="21"/>
        <v>0</v>
      </c>
      <c r="K28" s="19">
        <f t="shared" si="21"/>
        <v>0</v>
      </c>
      <c r="L28" s="19">
        <f t="shared" si="21"/>
        <v>0</v>
      </c>
      <c r="M28" s="19">
        <f t="shared" si="21"/>
        <v>0</v>
      </c>
      <c r="N28" s="19">
        <f t="shared" si="21"/>
        <v>0</v>
      </c>
      <c r="O28" s="19">
        <f t="shared" si="21"/>
        <v>0</v>
      </c>
      <c r="P28" s="19">
        <f t="shared" si="21"/>
        <v>0</v>
      </c>
      <c r="Q28" s="19">
        <f t="shared" si="21"/>
        <v>0</v>
      </c>
      <c r="R28" s="19">
        <f t="shared" si="21"/>
        <v>0</v>
      </c>
      <c r="S28" s="19">
        <f t="shared" si="21"/>
        <v>0</v>
      </c>
      <c r="T28" s="19">
        <f t="shared" si="21"/>
        <v>0</v>
      </c>
      <c r="U28" s="19">
        <f t="shared" si="21"/>
        <v>0</v>
      </c>
      <c r="V28" s="19">
        <f t="shared" si="21"/>
        <v>0</v>
      </c>
      <c r="W28" s="19">
        <f t="shared" si="21"/>
        <v>0</v>
      </c>
      <c r="X28" s="19">
        <f t="shared" si="21"/>
        <v>0</v>
      </c>
      <c r="Y28" s="19">
        <f t="shared" si="21"/>
        <v>0</v>
      </c>
      <c r="Z28" s="19">
        <f t="shared" si="21"/>
        <v>0</v>
      </c>
      <c r="AA28" s="19">
        <f t="shared" si="21"/>
        <v>0</v>
      </c>
      <c r="AB28" s="19">
        <f t="shared" si="21"/>
        <v>0</v>
      </c>
      <c r="AC28" s="19">
        <f t="shared" si="21"/>
        <v>0</v>
      </c>
      <c r="AD28" s="19">
        <f t="shared" si="21"/>
        <v>0</v>
      </c>
      <c r="AE28" s="19">
        <f t="shared" si="21"/>
        <v>0</v>
      </c>
      <c r="AF28" s="19">
        <f t="shared" si="21"/>
        <v>0</v>
      </c>
    </row>
    <row r="29" spans="1:32" x14ac:dyDescent="0.25">
      <c r="A29" s="11" t="s">
        <v>61</v>
      </c>
      <c r="B29" s="12">
        <f t="shared" ref="B29:AF29" si="22">B7+B28</f>
        <v>3000</v>
      </c>
      <c r="C29" s="12">
        <f t="shared" si="22"/>
        <v>33000</v>
      </c>
      <c r="D29" s="12">
        <f t="shared" si="22"/>
        <v>33000</v>
      </c>
      <c r="E29" s="12">
        <f t="shared" si="22"/>
        <v>33000</v>
      </c>
      <c r="F29" s="12">
        <f t="shared" si="22"/>
        <v>36000</v>
      </c>
      <c r="G29" s="12">
        <f t="shared" si="22"/>
        <v>36000</v>
      </c>
      <c r="H29" s="12">
        <f t="shared" si="22"/>
        <v>66000</v>
      </c>
      <c r="I29" s="12">
        <f t="shared" si="22"/>
        <v>66000</v>
      </c>
      <c r="J29" s="12">
        <f t="shared" si="22"/>
        <v>66000</v>
      </c>
      <c r="K29" s="12">
        <f t="shared" si="22"/>
        <v>66000</v>
      </c>
      <c r="L29" s="12">
        <f t="shared" si="22"/>
        <v>66000</v>
      </c>
      <c r="M29" s="12">
        <f t="shared" si="22"/>
        <v>66000</v>
      </c>
      <c r="N29" s="12">
        <f t="shared" si="22"/>
        <v>66000</v>
      </c>
      <c r="O29" s="12">
        <f t="shared" si="22"/>
        <v>66000</v>
      </c>
      <c r="P29" s="12">
        <f t="shared" si="22"/>
        <v>66000</v>
      </c>
      <c r="Q29" s="12">
        <f t="shared" si="22"/>
        <v>66000</v>
      </c>
      <c r="R29" s="12">
        <f t="shared" si="22"/>
        <v>66000</v>
      </c>
      <c r="S29" s="12">
        <f t="shared" si="22"/>
        <v>66000</v>
      </c>
      <c r="T29" s="12">
        <f t="shared" si="22"/>
        <v>66000</v>
      </c>
      <c r="U29" s="12">
        <f t="shared" si="22"/>
        <v>66000</v>
      </c>
      <c r="V29" s="12">
        <f t="shared" si="22"/>
        <v>66000</v>
      </c>
      <c r="W29" s="12">
        <f t="shared" si="22"/>
        <v>66000</v>
      </c>
      <c r="X29" s="12">
        <f t="shared" si="22"/>
        <v>66000</v>
      </c>
      <c r="Y29" s="12">
        <f t="shared" si="22"/>
        <v>66000</v>
      </c>
      <c r="Z29" s="12">
        <f t="shared" si="22"/>
        <v>66000</v>
      </c>
      <c r="AA29" s="12">
        <f t="shared" si="22"/>
        <v>66000</v>
      </c>
      <c r="AB29" s="12">
        <f t="shared" si="22"/>
        <v>66000</v>
      </c>
      <c r="AC29" s="12">
        <f t="shared" si="22"/>
        <v>66000</v>
      </c>
      <c r="AD29" s="12">
        <f t="shared" si="22"/>
        <v>66000</v>
      </c>
      <c r="AE29" s="12">
        <f t="shared" si="22"/>
        <v>66000</v>
      </c>
      <c r="AF29" s="12">
        <f t="shared" si="22"/>
        <v>66000</v>
      </c>
    </row>
  </sheetData>
  <phoneticPr fontId="12" type="noConversion"/>
  <pageMargins left="0.7" right="0.7" top="0.75" bottom="0.75" header="0.3" footer="0.3"/>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vt:i4>
      </vt:variant>
      <vt:variant>
        <vt:lpstr>Zone denumite</vt:lpstr>
      </vt:variant>
      <vt:variant>
        <vt:i4>2</vt:i4>
      </vt:variant>
    </vt:vector>
  </HeadingPairs>
  <TitlesOfParts>
    <vt:vector size="4" baseType="lpstr">
      <vt:lpstr>buget</vt:lpstr>
      <vt:lpstr>Cash flow</vt:lpstr>
      <vt:lpstr>buget!Zona_de_imprimat</vt:lpstr>
      <vt:lpstr>'Cash flow'!Zona_de_imprimat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Mihaela Gradinaru</cp:lastModifiedBy>
  <cp:lastPrinted>2022-06-17T06:53:49Z</cp:lastPrinted>
  <dcterms:created xsi:type="dcterms:W3CDTF">2020-05-13T15:14:54Z</dcterms:created>
  <dcterms:modified xsi:type="dcterms:W3CDTF">2025-02-16T07:21:11Z</dcterms:modified>
</cp:coreProperties>
</file>